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cuments\питание\24-25\радужный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H233" i="1" l="1"/>
  <c r="J233" i="1"/>
  <c r="L233" i="1"/>
  <c r="I233" i="1"/>
  <c r="I214" i="1"/>
  <c r="H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I176" i="1"/>
  <c r="I157" i="1"/>
  <c r="L157" i="1"/>
  <c r="J157" i="1"/>
  <c r="H157" i="1"/>
  <c r="G157" i="1"/>
  <c r="F157" i="1"/>
  <c r="F138" i="1"/>
  <c r="G138" i="1"/>
  <c r="F43" i="1"/>
  <c r="F24" i="1"/>
  <c r="L62" i="1"/>
  <c r="J62" i="1"/>
  <c r="I62" i="1"/>
  <c r="I43" i="1"/>
  <c r="J43" i="1"/>
  <c r="H43" i="1"/>
  <c r="G43" i="1"/>
  <c r="G24" i="1"/>
  <c r="L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F234" i="1" l="1"/>
  <c r="J234" i="1"/>
  <c r="L234" i="1"/>
  <c r="G234" i="1"/>
  <c r="I234" i="1"/>
  <c r="H234" i="1"/>
</calcChain>
</file>

<file path=xl/sharedStrings.xml><?xml version="1.0" encoding="utf-8"?>
<sst xmlns="http://schemas.openxmlformats.org/spreadsheetml/2006/main" count="458" uniqueCount="133">
  <si>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</si>
  <si>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</si>
  <si>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</si>
  <si>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</si>
  <si>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</si>
  <si>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</si>
  <si>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</si>
  <si>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</si>
  <si>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</si>
  <si>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</si>
  <si>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</si>
  <si>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</si>
  <si>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</si>
  <si>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</si>
  <si>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</si>
  <si>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</si>
  <si>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</si>
  <si>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</si>
  <si>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</si>
  <si>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</si>
  <si>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</si>
  <si>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</si>
  <si>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</si>
  <si>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</si>
  <si>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</si>
  <si>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</si>
  <si>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</si>
  <si>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</si>
  <si>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</si>
  <si>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</si>
  <si>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</si>
  <si>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</si>
  <si>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</si>
  <si>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</si>
  <si>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</si>
  <si>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</si>
  <si>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</si>
  <si>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</si>
  <si>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</si>
  <si>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</si>
  <si>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Виноградов </t>
  </si>
  <si>
    <t>Каша молочная из манной крупы со сливочным маслом</t>
  </si>
  <si>
    <t>Чай с сахаром</t>
  </si>
  <si>
    <t>Хлеб пшеничный</t>
  </si>
  <si>
    <t>Пром.выпуск</t>
  </si>
  <si>
    <t>Апельсины свежие</t>
  </si>
  <si>
    <t>Сыр порциями</t>
  </si>
  <si>
    <t>Пром выпуск</t>
  </si>
  <si>
    <t xml:space="preserve">хлеб </t>
  </si>
  <si>
    <t xml:space="preserve">Хлеб ржано- пшеничный </t>
  </si>
  <si>
    <t>Овощи натуральные свежие (помидоры)</t>
  </si>
  <si>
    <t>Пром. Выпуск</t>
  </si>
  <si>
    <t>Суп картофельный с макаронными изделиями</t>
  </si>
  <si>
    <t>Котлета рубленя из курицы</t>
  </si>
  <si>
    <t>Картофельное пюре</t>
  </si>
  <si>
    <t>Напиток клюквенный</t>
  </si>
  <si>
    <t xml:space="preserve">Хлеб пшеничный </t>
  </si>
  <si>
    <t>Хлеб ржано - пшеничный</t>
  </si>
  <si>
    <t xml:space="preserve">Пром выпуск </t>
  </si>
  <si>
    <t>Каша молочная из пшеничной крупы</t>
  </si>
  <si>
    <t>Чай с лимоном и сахаром</t>
  </si>
  <si>
    <t xml:space="preserve">Яблоки свежие </t>
  </si>
  <si>
    <t xml:space="preserve">Сыр порциями </t>
  </si>
  <si>
    <t xml:space="preserve">Масло сливочное </t>
  </si>
  <si>
    <t>Хлеб</t>
  </si>
  <si>
    <t>Овощи натуральные свежие (огурец)</t>
  </si>
  <si>
    <t>Борщ с картофелем</t>
  </si>
  <si>
    <t>Котлеты или биточки рыбные со сливочным маслом</t>
  </si>
  <si>
    <t xml:space="preserve">Рис отварной </t>
  </si>
  <si>
    <t xml:space="preserve">Компот из вишни </t>
  </si>
  <si>
    <t xml:space="preserve">Хлеб пшаничный </t>
  </si>
  <si>
    <t>Омлет</t>
  </si>
  <si>
    <t>Чай с молоком и сахаром</t>
  </si>
  <si>
    <t>Мандарины свежие</t>
  </si>
  <si>
    <t xml:space="preserve">Ржано- пшеничный </t>
  </si>
  <si>
    <t>Рассольник домашний</t>
  </si>
  <si>
    <t>Гуляш (свинина)</t>
  </si>
  <si>
    <t xml:space="preserve">Макароны отварные </t>
  </si>
  <si>
    <t>Напиток из плодов шиповника</t>
  </si>
  <si>
    <t>Каша молочная ячневая со сливочным маслом</t>
  </si>
  <si>
    <t>Хлеб пшеничный с сыром и сливочнм маслом</t>
  </si>
  <si>
    <t>Яблоки свежие</t>
  </si>
  <si>
    <t>Борщ украинский</t>
  </si>
  <si>
    <t>Котлеты мясные</t>
  </si>
  <si>
    <t>Хлеб ржано- пшеничный</t>
  </si>
  <si>
    <t>Запеканка из творога с повидлом</t>
  </si>
  <si>
    <t>Масло сливочное</t>
  </si>
  <si>
    <t>Апельсин свежий</t>
  </si>
  <si>
    <t xml:space="preserve">Щи из свежей капусты с картофелем </t>
  </si>
  <si>
    <t>Каша гречневая</t>
  </si>
  <si>
    <t>Компот из смеси сухофруктов</t>
  </si>
  <si>
    <t xml:space="preserve">Каша молочная из пшунной крупы </t>
  </si>
  <si>
    <t>Леб пшеничный с сыром и сливочным маслом</t>
  </si>
  <si>
    <t>Сок апельсиновый</t>
  </si>
  <si>
    <t xml:space="preserve">Суп картофельный с клёцками </t>
  </si>
  <si>
    <t>Курица тушеная в соусе</t>
  </si>
  <si>
    <t>Капуста тушёная</t>
  </si>
  <si>
    <t>Компот из вишни</t>
  </si>
  <si>
    <t>Каша молочная из овсяной крупы</t>
  </si>
  <si>
    <t>Хлеб пшеничный с сыром и  сливочным маслом</t>
  </si>
  <si>
    <t>Чай с молоком и с сахаром</t>
  </si>
  <si>
    <t xml:space="preserve">Груши свежие </t>
  </si>
  <si>
    <t>Плов из курицы</t>
  </si>
  <si>
    <t>Каша молочная из гречневой крупы</t>
  </si>
  <si>
    <t>Кофейный напиток с молоком</t>
  </si>
  <si>
    <t>Хлеб пшеничный с сыром и словочным маслом</t>
  </si>
  <si>
    <t>Овощи натуральные свежие (огурцы)</t>
  </si>
  <si>
    <t>Суп с фрикадельками</t>
  </si>
  <si>
    <t>Компот из кураги</t>
  </si>
  <si>
    <t>Суп молочный с вермишелью</t>
  </si>
  <si>
    <t xml:space="preserve">Апельсины свежие </t>
  </si>
  <si>
    <t>Овощи натуральные свежие( помидоры)</t>
  </si>
  <si>
    <t>Суп гороховый</t>
  </si>
  <si>
    <t>Каша молочная из пшенной крупы</t>
  </si>
  <si>
    <t>Яйцо отварное</t>
  </si>
  <si>
    <t>Груши  свежие</t>
  </si>
  <si>
    <t xml:space="preserve">Какао с молоком </t>
  </si>
  <si>
    <t>Хлеб пшеничный с сыром и сливочным маслом</t>
  </si>
  <si>
    <t xml:space="preserve">Хлеб ржано - пшеничный </t>
  </si>
  <si>
    <t>Суп лапша</t>
  </si>
  <si>
    <t>Рыба тушеная с овощами</t>
  </si>
  <si>
    <t>Картофель  отварной</t>
  </si>
  <si>
    <t>Омлет с сыром</t>
  </si>
  <si>
    <t>Солянка домашняя</t>
  </si>
  <si>
    <t>Котлета рубленая из курицы</t>
  </si>
  <si>
    <t>17,33,</t>
  </si>
  <si>
    <t>Каша рассыпчатая</t>
  </si>
  <si>
    <t>Компот из сухофруктов</t>
  </si>
  <si>
    <t xml:space="preserve">Каша рисовая молочная </t>
  </si>
  <si>
    <t xml:space="preserve">Хлеб пшеничный  с сыром и сливочным маслом </t>
  </si>
  <si>
    <t>Суп с рыбными консервами</t>
  </si>
  <si>
    <t>Макароны отварные</t>
  </si>
  <si>
    <t>МОУ Казачинская СОШ (ЛДП "Радужный")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</si>
</sst>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0" borderId="17" xfId="0" applyFont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132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5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6.11</v>
      </c>
      <c r="H6" s="40">
        <v>10.72</v>
      </c>
      <c r="I6" s="40">
        <v>32.380000000000003</v>
      </c>
      <c r="J6" s="40">
        <v>250.44</v>
      </c>
      <c r="K6" s="41">
        <v>181</v>
      </c>
      <c r="L6" s="40">
        <v>22.79</v>
      </c>
    </row>
    <row r="7" spans="1:12" ht="26.4" x14ac:dyDescent="0.3">
      <c r="A7" s="23"/>
      <c r="B7" s="15"/>
      <c r="C7" s="11"/>
      <c r="D7" s="6"/>
      <c r="E7" s="42" t="s">
        <v>46</v>
      </c>
      <c r="F7" s="43">
        <v>15</v>
      </c>
      <c r="G7" s="43">
        <v>3.83</v>
      </c>
      <c r="H7" s="43">
        <v>4.8600000000000003</v>
      </c>
      <c r="I7" s="43">
        <v>0</v>
      </c>
      <c r="J7" s="43">
        <v>59.06</v>
      </c>
      <c r="K7" s="44" t="s">
        <v>47</v>
      </c>
      <c r="L7" s="43">
        <v>20.8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0.08</v>
      </c>
      <c r="H8" s="43">
        <v>0.02</v>
      </c>
      <c r="I8" s="43">
        <v>16.5</v>
      </c>
      <c r="J8" s="43">
        <v>66.5</v>
      </c>
      <c r="K8" s="44">
        <v>376</v>
      </c>
      <c r="L8" s="43">
        <v>1.47</v>
      </c>
    </row>
    <row r="9" spans="1:12" ht="26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4.3499999999999996</v>
      </c>
      <c r="H9" s="43">
        <v>0.55000000000000004</v>
      </c>
      <c r="I9" s="43">
        <v>26.57</v>
      </c>
      <c r="J9" s="43">
        <v>128.63</v>
      </c>
      <c r="K9" s="44" t="s">
        <v>44</v>
      </c>
      <c r="L9" s="43">
        <v>4.16</v>
      </c>
    </row>
    <row r="10" spans="1:12" ht="26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0.99</v>
      </c>
      <c r="H10" s="43">
        <v>0.22</v>
      </c>
      <c r="I10" s="43">
        <v>8.94</v>
      </c>
      <c r="J10" s="43">
        <v>41.7</v>
      </c>
      <c r="K10" s="44" t="s">
        <v>44</v>
      </c>
      <c r="L10" s="43">
        <v>23.5</v>
      </c>
    </row>
    <row r="11" spans="1:12" ht="26.4" x14ac:dyDescent="0.3">
      <c r="A11" s="23"/>
      <c r="B11" s="15"/>
      <c r="C11" s="11"/>
      <c r="D11" s="6" t="s">
        <v>48</v>
      </c>
      <c r="E11" s="42" t="s">
        <v>49</v>
      </c>
      <c r="F11" s="43">
        <v>30</v>
      </c>
      <c r="G11" s="43">
        <v>2.1800000000000002</v>
      </c>
      <c r="H11" s="43">
        <v>0.4</v>
      </c>
      <c r="I11" s="43">
        <v>11.02</v>
      </c>
      <c r="J11" s="43">
        <v>56.4</v>
      </c>
      <c r="K11" s="44" t="s">
        <v>51</v>
      </c>
      <c r="L11" s="43">
        <v>2.4900000000000002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17.540000000000003</v>
      </c>
      <c r="H13" s="19">
        <f t="shared" si="0"/>
        <v>16.77</v>
      </c>
      <c r="I13" s="19">
        <f t="shared" si="0"/>
        <v>95.41</v>
      </c>
      <c r="J13" s="19">
        <f t="shared" si="0"/>
        <v>602.73</v>
      </c>
      <c r="K13" s="25"/>
      <c r="L13" s="19">
        <f t="shared" ref="L13" si="1">SUM(L6:L12)</f>
        <v>75.209999999999994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1.21</v>
      </c>
      <c r="H14" s="43">
        <v>0.22</v>
      </c>
      <c r="I14" s="43">
        <v>4.18</v>
      </c>
      <c r="J14" s="43">
        <v>23.54</v>
      </c>
      <c r="K14" s="44" t="s">
        <v>51</v>
      </c>
      <c r="L14" s="43">
        <v>25</v>
      </c>
    </row>
    <row r="15" spans="1:12" ht="14.4" x14ac:dyDescent="0.3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4.05</v>
      </c>
      <c r="H15" s="43">
        <v>3.39</v>
      </c>
      <c r="I15" s="43">
        <v>19.2</v>
      </c>
      <c r="J15" s="43">
        <v>123.51</v>
      </c>
      <c r="K15" s="44">
        <v>103</v>
      </c>
      <c r="L15" s="43">
        <v>36.08</v>
      </c>
    </row>
    <row r="16" spans="1:12" ht="14.4" x14ac:dyDescent="0.3">
      <c r="A16" s="23"/>
      <c r="B16" s="15"/>
      <c r="C16" s="11"/>
      <c r="D16" s="7" t="s">
        <v>28</v>
      </c>
      <c r="E16" s="42" t="s">
        <v>53</v>
      </c>
      <c r="F16" s="43">
        <v>110</v>
      </c>
      <c r="G16" s="43">
        <v>19.18</v>
      </c>
      <c r="H16" s="43">
        <v>4.6500000000000004</v>
      </c>
      <c r="I16" s="43">
        <v>17.329999999999998</v>
      </c>
      <c r="J16" s="43">
        <v>187.89</v>
      </c>
      <c r="K16" s="44">
        <v>294</v>
      </c>
      <c r="L16" s="43">
        <v>62.03</v>
      </c>
    </row>
    <row r="17" spans="1:12" ht="14.4" x14ac:dyDescent="0.3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3.37</v>
      </c>
      <c r="H17" s="43">
        <v>5.28</v>
      </c>
      <c r="I17" s="43">
        <v>22.47</v>
      </c>
      <c r="J17" s="43">
        <v>150.88</v>
      </c>
      <c r="K17" s="44">
        <v>312</v>
      </c>
      <c r="L17" s="43">
        <v>31.67</v>
      </c>
    </row>
    <row r="18" spans="1:12" ht="14.4" x14ac:dyDescent="0.3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0.22</v>
      </c>
      <c r="H18" s="43">
        <v>0</v>
      </c>
      <c r="I18" s="43">
        <v>27.28</v>
      </c>
      <c r="J18" s="43">
        <v>110</v>
      </c>
      <c r="K18" s="44">
        <v>700</v>
      </c>
      <c r="L18" s="43">
        <v>17.64</v>
      </c>
    </row>
    <row r="19" spans="1:12" ht="26.4" x14ac:dyDescent="0.3">
      <c r="A19" s="23"/>
      <c r="B19" s="15"/>
      <c r="C19" s="11"/>
      <c r="D19" s="7" t="s">
        <v>31</v>
      </c>
      <c r="E19" s="42" t="s">
        <v>56</v>
      </c>
      <c r="F19" s="43">
        <v>50</v>
      </c>
      <c r="G19" s="43">
        <v>4.3499999999999996</v>
      </c>
      <c r="H19" s="43">
        <v>0.55000000000000004</v>
      </c>
      <c r="I19" s="43">
        <v>26.57</v>
      </c>
      <c r="J19" s="43">
        <v>128.63</v>
      </c>
      <c r="K19" s="44" t="s">
        <v>47</v>
      </c>
      <c r="L19" s="43">
        <v>4.16</v>
      </c>
    </row>
    <row r="20" spans="1:12" ht="26.4" x14ac:dyDescent="0.3">
      <c r="A20" s="23"/>
      <c r="B20" s="15"/>
      <c r="C20" s="11"/>
      <c r="D20" s="7" t="s">
        <v>32</v>
      </c>
      <c r="E20" s="42" t="s">
        <v>57</v>
      </c>
      <c r="F20" s="43">
        <v>20</v>
      </c>
      <c r="G20" s="43">
        <v>1.45</v>
      </c>
      <c r="H20" s="43">
        <v>0.26</v>
      </c>
      <c r="I20" s="43">
        <v>7.35</v>
      </c>
      <c r="J20" s="43">
        <v>37.54</v>
      </c>
      <c r="K20" s="44" t="s">
        <v>58</v>
      </c>
      <c r="L20" s="43">
        <v>1.66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33.83</v>
      </c>
      <c r="H23" s="19">
        <f t="shared" si="2"/>
        <v>14.350000000000003</v>
      </c>
      <c r="I23" s="19">
        <f t="shared" si="2"/>
        <v>124.38</v>
      </c>
      <c r="J23" s="19">
        <f t="shared" si="2"/>
        <v>761.9899999999999</v>
      </c>
      <c r="K23" s="25"/>
      <c r="L23" s="19">
        <f t="shared" ref="L23" si="3">SUM(L14:L22)</f>
        <v>178.24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1475</v>
      </c>
      <c r="G24" s="32">
        <f t="shared" ref="G24:J24" si="4">G13+G23</f>
        <v>51.370000000000005</v>
      </c>
      <c r="H24" s="32">
        <f t="shared" si="4"/>
        <v>31.120000000000005</v>
      </c>
      <c r="I24" s="32">
        <f t="shared" si="4"/>
        <v>219.79</v>
      </c>
      <c r="J24" s="32">
        <f t="shared" si="4"/>
        <v>1364.7199999999998</v>
      </c>
      <c r="K24" s="32"/>
      <c r="L24" s="32">
        <f t="shared" ref="L24" si="5">L13+L23</f>
        <v>253.45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40">
        <v>9.5</v>
      </c>
      <c r="H25" s="40">
        <v>12.17</v>
      </c>
      <c r="I25" s="40">
        <v>48.75</v>
      </c>
      <c r="J25" s="40">
        <v>342.53</v>
      </c>
      <c r="K25" s="41">
        <v>173</v>
      </c>
      <c r="L25" s="40">
        <v>29.38</v>
      </c>
    </row>
    <row r="26" spans="1:12" ht="26.4" x14ac:dyDescent="0.3">
      <c r="A26" s="14"/>
      <c r="B26" s="15"/>
      <c r="C26" s="11"/>
      <c r="D26" s="6"/>
      <c r="E26" s="42" t="s">
        <v>62</v>
      </c>
      <c r="F26" s="43">
        <v>15</v>
      </c>
      <c r="G26" s="43">
        <v>3.83</v>
      </c>
      <c r="H26" s="51">
        <v>4.8600000000000003</v>
      </c>
      <c r="I26" s="43">
        <v>0</v>
      </c>
      <c r="J26" s="43">
        <v>59.06</v>
      </c>
      <c r="K26" s="44" t="s">
        <v>47</v>
      </c>
      <c r="L26" s="43">
        <v>15</v>
      </c>
    </row>
    <row r="27" spans="1:12" ht="14.4" x14ac:dyDescent="0.3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0.14000000000000001</v>
      </c>
      <c r="H27" s="43">
        <v>0.02</v>
      </c>
      <c r="I27" s="43">
        <v>16.72</v>
      </c>
      <c r="J27" s="43">
        <v>67.62</v>
      </c>
      <c r="K27" s="44">
        <v>377</v>
      </c>
      <c r="L27" s="43">
        <v>7.04</v>
      </c>
    </row>
    <row r="28" spans="1:12" ht="26.4" x14ac:dyDescent="0.3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4.3499999999999996</v>
      </c>
      <c r="H28" s="43">
        <v>0.55000000000000004</v>
      </c>
      <c r="I28" s="43">
        <v>26.57</v>
      </c>
      <c r="J28" s="43">
        <v>128.63</v>
      </c>
      <c r="K28" s="44" t="s">
        <v>47</v>
      </c>
      <c r="L28" s="43">
        <v>4.16</v>
      </c>
    </row>
    <row r="29" spans="1:12" ht="26.4" x14ac:dyDescent="0.3">
      <c r="A29" s="14"/>
      <c r="B29" s="15"/>
      <c r="C29" s="11"/>
      <c r="D29" s="7" t="s">
        <v>24</v>
      </c>
      <c r="E29" s="42" t="s">
        <v>61</v>
      </c>
      <c r="F29" s="43">
        <v>100</v>
      </c>
      <c r="G29" s="43">
        <v>0.44</v>
      </c>
      <c r="H29" s="43">
        <v>0.44</v>
      </c>
      <c r="I29" s="43">
        <v>10.78</v>
      </c>
      <c r="J29" s="43">
        <v>48.84</v>
      </c>
      <c r="K29" s="44" t="s">
        <v>47</v>
      </c>
      <c r="L29" s="43">
        <v>31.13</v>
      </c>
    </row>
    <row r="30" spans="1:12" ht="26.4" x14ac:dyDescent="0.3">
      <c r="A30" s="14"/>
      <c r="B30" s="15"/>
      <c r="C30" s="11"/>
      <c r="D30" s="6"/>
      <c r="E30" s="42" t="s">
        <v>63</v>
      </c>
      <c r="F30" s="43">
        <v>10</v>
      </c>
      <c r="G30" s="43">
        <v>0.09</v>
      </c>
      <c r="H30" s="43">
        <v>7.98</v>
      </c>
      <c r="I30" s="43">
        <v>0.14000000000000001</v>
      </c>
      <c r="J30" s="43">
        <v>72.739999999999995</v>
      </c>
      <c r="K30" s="44" t="s">
        <v>47</v>
      </c>
      <c r="L30" s="43">
        <v>13</v>
      </c>
    </row>
    <row r="31" spans="1:12" ht="26.4" x14ac:dyDescent="0.3">
      <c r="A31" s="14"/>
      <c r="B31" s="15"/>
      <c r="C31" s="11"/>
      <c r="D31" s="6" t="s">
        <v>64</v>
      </c>
      <c r="E31" s="42" t="s">
        <v>57</v>
      </c>
      <c r="F31" s="43">
        <v>20</v>
      </c>
      <c r="G31" s="43">
        <v>1.45</v>
      </c>
      <c r="H31" s="43">
        <v>0.26</v>
      </c>
      <c r="I31" s="43">
        <v>7.35</v>
      </c>
      <c r="J31" s="43">
        <v>37.54</v>
      </c>
      <c r="K31" s="44" t="s">
        <v>47</v>
      </c>
      <c r="L31" s="43">
        <v>1.66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19.8</v>
      </c>
      <c r="H32" s="19">
        <f t="shared" ref="H32" si="7">SUM(H25:H31)</f>
        <v>26.280000000000005</v>
      </c>
      <c r="I32" s="19">
        <f t="shared" ref="I32" si="8">SUM(I25:I31)</f>
        <v>110.30999999999999</v>
      </c>
      <c r="J32" s="19">
        <f t="shared" ref="J32:L32" si="9">SUM(J25:J31)</f>
        <v>756.95999999999992</v>
      </c>
      <c r="K32" s="25"/>
      <c r="L32" s="19">
        <f t="shared" si="9"/>
        <v>101.36999999999999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65</v>
      </c>
      <c r="F33" s="43">
        <v>100</v>
      </c>
      <c r="G33" s="43">
        <v>0.77</v>
      </c>
      <c r="H33" s="43">
        <v>0.11</v>
      </c>
      <c r="I33" s="43">
        <v>2.09</v>
      </c>
      <c r="J33" s="43">
        <v>12.43</v>
      </c>
      <c r="K33" s="53" t="s">
        <v>47</v>
      </c>
      <c r="L33" s="43">
        <v>25</v>
      </c>
    </row>
    <row r="34" spans="1:12" ht="14.4" x14ac:dyDescent="0.3">
      <c r="A34" s="14"/>
      <c r="B34" s="15"/>
      <c r="C34" s="11"/>
      <c r="D34" s="7" t="s">
        <v>27</v>
      </c>
      <c r="E34" s="52" t="s">
        <v>66</v>
      </c>
      <c r="F34" s="43">
        <v>250</v>
      </c>
      <c r="G34" s="43">
        <v>3.32</v>
      </c>
      <c r="H34" s="43">
        <v>5.79</v>
      </c>
      <c r="I34" s="43">
        <v>14.78</v>
      </c>
      <c r="J34" s="43">
        <v>124.51</v>
      </c>
      <c r="K34" s="44">
        <v>83</v>
      </c>
      <c r="L34" s="43">
        <v>34.630000000000003</v>
      </c>
    </row>
    <row r="35" spans="1:12" ht="14.4" x14ac:dyDescent="0.3">
      <c r="A35" s="14"/>
      <c r="B35" s="15"/>
      <c r="C35" s="11"/>
      <c r="D35" s="7" t="s">
        <v>28</v>
      </c>
      <c r="E35" s="52" t="s">
        <v>67</v>
      </c>
      <c r="F35" s="43">
        <v>110</v>
      </c>
      <c r="G35" s="43">
        <v>14.3</v>
      </c>
      <c r="H35" s="43">
        <v>17.010000000000002</v>
      </c>
      <c r="I35" s="43">
        <v>17.579999999999998</v>
      </c>
      <c r="J35" s="43">
        <v>280.61</v>
      </c>
      <c r="K35" s="44">
        <v>234</v>
      </c>
      <c r="L35" s="43">
        <v>102.89</v>
      </c>
    </row>
    <row r="36" spans="1:12" ht="14.4" x14ac:dyDescent="0.3">
      <c r="A36" s="14"/>
      <c r="B36" s="15"/>
      <c r="C36" s="11"/>
      <c r="D36" s="7" t="s">
        <v>29</v>
      </c>
      <c r="E36" s="52" t="s">
        <v>68</v>
      </c>
      <c r="F36" s="43">
        <v>150</v>
      </c>
      <c r="G36" s="43">
        <v>4.0199999999999996</v>
      </c>
      <c r="H36" s="43">
        <v>5.91</v>
      </c>
      <c r="I36" s="43">
        <v>40.35</v>
      </c>
      <c r="J36" s="43">
        <v>230.67</v>
      </c>
      <c r="K36" s="44">
        <v>304</v>
      </c>
      <c r="L36" s="43">
        <v>18.190000000000001</v>
      </c>
    </row>
    <row r="37" spans="1:12" ht="14.4" x14ac:dyDescent="0.3">
      <c r="A37" s="14"/>
      <c r="B37" s="15"/>
      <c r="C37" s="11"/>
      <c r="D37" s="7" t="s">
        <v>30</v>
      </c>
      <c r="E37" s="52" t="s">
        <v>69</v>
      </c>
      <c r="F37" s="43">
        <v>200</v>
      </c>
      <c r="G37" s="43">
        <v>0.44</v>
      </c>
      <c r="H37" s="43">
        <v>0.22</v>
      </c>
      <c r="I37" s="43">
        <v>30.36</v>
      </c>
      <c r="J37" s="43">
        <v>125.18</v>
      </c>
      <c r="K37" s="44">
        <v>342</v>
      </c>
      <c r="L37" s="43">
        <v>13.27</v>
      </c>
    </row>
    <row r="38" spans="1:12" ht="26.4" x14ac:dyDescent="0.3">
      <c r="A38" s="14"/>
      <c r="B38" s="15"/>
      <c r="C38" s="11"/>
      <c r="D38" s="7" t="s">
        <v>31</v>
      </c>
      <c r="E38" s="52" t="s">
        <v>70</v>
      </c>
      <c r="F38" s="43">
        <v>50</v>
      </c>
      <c r="G38" s="43">
        <v>4.3499999999999996</v>
      </c>
      <c r="H38" s="43">
        <v>0.55000000000000004</v>
      </c>
      <c r="I38" s="43">
        <v>26.57</v>
      </c>
      <c r="J38" s="43">
        <v>128.63</v>
      </c>
      <c r="K38" s="53" t="s">
        <v>47</v>
      </c>
      <c r="L38" s="43">
        <v>4.16</v>
      </c>
    </row>
    <row r="39" spans="1:12" ht="26.4" x14ac:dyDescent="0.3">
      <c r="A39" s="14"/>
      <c r="B39" s="15"/>
      <c r="C39" s="11"/>
      <c r="D39" s="7" t="s">
        <v>32</v>
      </c>
      <c r="E39" s="52" t="s">
        <v>49</v>
      </c>
      <c r="F39" s="43">
        <v>30</v>
      </c>
      <c r="G39" s="43">
        <v>2.1800000000000002</v>
      </c>
      <c r="H39" s="43">
        <v>0.4</v>
      </c>
      <c r="I39" s="43">
        <v>11.02</v>
      </c>
      <c r="J39" s="43">
        <v>56.4</v>
      </c>
      <c r="K39" s="53" t="s">
        <v>47</v>
      </c>
      <c r="L39" s="43">
        <v>2.4900000000000002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29.380000000000003</v>
      </c>
      <c r="H42" s="19">
        <f t="shared" ref="H42" si="11">SUM(H33:H41)</f>
        <v>29.990000000000002</v>
      </c>
      <c r="I42" s="19">
        <f t="shared" ref="I42" si="12">SUM(I33:I41)</f>
        <v>142.75</v>
      </c>
      <c r="J42" s="19">
        <f t="shared" ref="J42:L42" si="13">SUM(J33:J41)</f>
        <v>958.43000000000006</v>
      </c>
      <c r="K42" s="25"/>
      <c r="L42" s="19">
        <f t="shared" si="13"/>
        <v>200.63000000000002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1485</v>
      </c>
      <c r="G43" s="32">
        <f t="shared" ref="G43" si="14">G32+G42</f>
        <v>49.180000000000007</v>
      </c>
      <c r="H43" s="32">
        <f t="shared" ref="H43" si="15">H32+H42</f>
        <v>56.27000000000001</v>
      </c>
      <c r="I43" s="32">
        <f t="shared" ref="I43" si="16">I32+I42</f>
        <v>253.06</v>
      </c>
      <c r="J43" s="32">
        <f t="shared" ref="J43:L43" si="17">J32+J42</f>
        <v>1715.3899999999999</v>
      </c>
      <c r="K43" s="32"/>
      <c r="L43" s="32">
        <f t="shared" si="17"/>
        <v>302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71</v>
      </c>
      <c r="F44" s="40">
        <v>165</v>
      </c>
      <c r="G44" s="40">
        <v>18.71</v>
      </c>
      <c r="H44" s="40">
        <v>32.64</v>
      </c>
      <c r="I44" s="40">
        <v>4.8499999999999996</v>
      </c>
      <c r="J44" s="40">
        <v>388</v>
      </c>
      <c r="K44" s="41">
        <v>215</v>
      </c>
      <c r="L44" s="40">
        <v>77.02</v>
      </c>
    </row>
    <row r="45" spans="1:12" ht="26.4" x14ac:dyDescent="0.3">
      <c r="A45" s="23"/>
      <c r="B45" s="15"/>
      <c r="C45" s="11"/>
      <c r="D45" s="6"/>
      <c r="E45" s="52" t="s">
        <v>46</v>
      </c>
      <c r="F45" s="43">
        <v>15</v>
      </c>
      <c r="G45" s="43">
        <v>3.83</v>
      </c>
      <c r="H45" s="43">
        <v>4.8600000000000003</v>
      </c>
      <c r="I45" s="43">
        <v>0</v>
      </c>
      <c r="J45" s="43">
        <v>59.06</v>
      </c>
      <c r="K45" s="53" t="s">
        <v>47</v>
      </c>
      <c r="L45" s="43">
        <v>20.8</v>
      </c>
    </row>
    <row r="46" spans="1:12" ht="14.4" x14ac:dyDescent="0.3">
      <c r="A46" s="23"/>
      <c r="B46" s="15"/>
      <c r="C46" s="11"/>
      <c r="D46" s="7" t="s">
        <v>22</v>
      </c>
      <c r="E46" s="52" t="s">
        <v>72</v>
      </c>
      <c r="F46" s="43">
        <v>200</v>
      </c>
      <c r="G46" s="43">
        <v>1.67</v>
      </c>
      <c r="H46" s="43">
        <v>1.49</v>
      </c>
      <c r="I46" s="43">
        <v>17.489999999999998</v>
      </c>
      <c r="J46" s="43">
        <v>90.05</v>
      </c>
      <c r="K46" s="44">
        <v>378</v>
      </c>
      <c r="L46" s="43">
        <v>12.64</v>
      </c>
    </row>
    <row r="47" spans="1:12" ht="26.4" x14ac:dyDescent="0.3">
      <c r="A47" s="23"/>
      <c r="B47" s="15"/>
      <c r="C47" s="11"/>
      <c r="D47" s="7" t="s">
        <v>23</v>
      </c>
      <c r="E47" s="52" t="s">
        <v>43</v>
      </c>
      <c r="F47" s="43">
        <v>50</v>
      </c>
      <c r="G47" s="43">
        <v>4.3499999999999996</v>
      </c>
      <c r="H47" s="43">
        <v>0.55000000000000004</v>
      </c>
      <c r="I47" s="43">
        <v>26.57</v>
      </c>
      <c r="J47" s="43">
        <v>128.63</v>
      </c>
      <c r="K47" s="53" t="s">
        <v>47</v>
      </c>
      <c r="L47" s="43">
        <v>4.16</v>
      </c>
    </row>
    <row r="48" spans="1:12" ht="26.4" x14ac:dyDescent="0.3">
      <c r="A48" s="23"/>
      <c r="B48" s="15"/>
      <c r="C48" s="11"/>
      <c r="D48" s="7" t="s">
        <v>24</v>
      </c>
      <c r="E48" s="52" t="s">
        <v>73</v>
      </c>
      <c r="F48" s="43">
        <v>100</v>
      </c>
      <c r="G48" s="43">
        <v>0.88</v>
      </c>
      <c r="H48" s="43">
        <v>0.22</v>
      </c>
      <c r="I48" s="43">
        <v>8.25</v>
      </c>
      <c r="J48" s="43">
        <v>38.5</v>
      </c>
      <c r="K48" s="53" t="s">
        <v>47</v>
      </c>
      <c r="L48" s="43">
        <v>34.5</v>
      </c>
    </row>
    <row r="49" spans="1:12" ht="26.4" x14ac:dyDescent="0.3">
      <c r="A49" s="23"/>
      <c r="B49" s="15"/>
      <c r="C49" s="11"/>
      <c r="D49" s="55" t="s">
        <v>23</v>
      </c>
      <c r="E49" s="52" t="s">
        <v>74</v>
      </c>
      <c r="F49" s="43">
        <v>20</v>
      </c>
      <c r="G49" s="43">
        <v>1.45</v>
      </c>
      <c r="H49" s="43">
        <v>0.26</v>
      </c>
      <c r="I49" s="43">
        <v>7.35</v>
      </c>
      <c r="J49" s="43">
        <v>37.54</v>
      </c>
      <c r="K49" s="53" t="s">
        <v>47</v>
      </c>
      <c r="L49" s="43">
        <v>1.66</v>
      </c>
    </row>
    <row r="50" spans="1:12" ht="26.4" x14ac:dyDescent="0.3">
      <c r="A50" s="23"/>
      <c r="B50" s="15"/>
      <c r="C50" s="11"/>
      <c r="D50" s="6"/>
      <c r="E50" s="42" t="s">
        <v>86</v>
      </c>
      <c r="F50" s="43">
        <v>10</v>
      </c>
      <c r="G50" s="43">
        <v>0.09</v>
      </c>
      <c r="H50" s="43">
        <v>7.98</v>
      </c>
      <c r="I50" s="43">
        <v>0.14000000000000001</v>
      </c>
      <c r="J50" s="43">
        <v>72.739999999999995</v>
      </c>
      <c r="K50" s="44" t="s">
        <v>47</v>
      </c>
      <c r="L50" s="43">
        <v>13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30.98</v>
      </c>
      <c r="H51" s="19">
        <f t="shared" ref="H51" si="19">SUM(H44:H50)</f>
        <v>48</v>
      </c>
      <c r="I51" s="19">
        <f t="shared" ref="I51" si="20">SUM(I44:I50)</f>
        <v>64.649999999999991</v>
      </c>
      <c r="J51" s="19">
        <f t="shared" ref="J51:L51" si="21">SUM(J44:J50)</f>
        <v>814.52</v>
      </c>
      <c r="K51" s="25"/>
      <c r="L51" s="19">
        <f t="shared" si="21"/>
        <v>163.78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50</v>
      </c>
      <c r="F52" s="43">
        <v>100</v>
      </c>
      <c r="G52" s="43">
        <v>1.21</v>
      </c>
      <c r="H52" s="43">
        <v>0.22</v>
      </c>
      <c r="I52" s="43">
        <v>4.18</v>
      </c>
      <c r="J52" s="43">
        <v>23.54</v>
      </c>
      <c r="K52" s="53" t="s">
        <v>47</v>
      </c>
      <c r="L52" s="43">
        <v>25</v>
      </c>
    </row>
    <row r="53" spans="1:12" ht="14.4" x14ac:dyDescent="0.3">
      <c r="A53" s="23"/>
      <c r="B53" s="15"/>
      <c r="C53" s="11"/>
      <c r="D53" s="7" t="s">
        <v>27</v>
      </c>
      <c r="E53" s="52" t="s">
        <v>75</v>
      </c>
      <c r="F53" s="43">
        <v>250</v>
      </c>
      <c r="G53" s="43">
        <v>3.4</v>
      </c>
      <c r="H53" s="43">
        <v>5.87</v>
      </c>
      <c r="I53" s="43">
        <v>13.96</v>
      </c>
      <c r="J53" s="43">
        <v>122.27</v>
      </c>
      <c r="K53" s="44">
        <v>95</v>
      </c>
      <c r="L53" s="43">
        <v>51.44</v>
      </c>
    </row>
    <row r="54" spans="1:12" ht="14.4" x14ac:dyDescent="0.3">
      <c r="A54" s="23"/>
      <c r="B54" s="15"/>
      <c r="C54" s="11"/>
      <c r="D54" s="7" t="s">
        <v>28</v>
      </c>
      <c r="E54" s="52" t="s">
        <v>76</v>
      </c>
      <c r="F54" s="43">
        <v>100</v>
      </c>
      <c r="G54" s="43">
        <v>11.7</v>
      </c>
      <c r="H54" s="43">
        <v>31.01</v>
      </c>
      <c r="I54" s="43">
        <v>3.18</v>
      </c>
      <c r="J54" s="43">
        <v>338.61</v>
      </c>
      <c r="K54" s="44">
        <v>260</v>
      </c>
      <c r="L54" s="43">
        <v>56.13</v>
      </c>
    </row>
    <row r="55" spans="1:12" ht="14.4" x14ac:dyDescent="0.3">
      <c r="A55" s="23"/>
      <c r="B55" s="15"/>
      <c r="C55" s="11"/>
      <c r="D55" s="7" t="s">
        <v>29</v>
      </c>
      <c r="E55" s="52" t="s">
        <v>77</v>
      </c>
      <c r="F55" s="43">
        <v>150</v>
      </c>
      <c r="G55" s="43">
        <v>6</v>
      </c>
      <c r="H55" s="43">
        <v>6.36</v>
      </c>
      <c r="I55" s="43">
        <v>33.5</v>
      </c>
      <c r="J55" s="43">
        <v>215.24</v>
      </c>
      <c r="K55" s="44">
        <v>203</v>
      </c>
      <c r="L55" s="43">
        <v>18.62</v>
      </c>
    </row>
    <row r="56" spans="1:12" ht="14.4" x14ac:dyDescent="0.3">
      <c r="A56" s="23"/>
      <c r="B56" s="15"/>
      <c r="C56" s="11"/>
      <c r="D56" s="7" t="s">
        <v>30</v>
      </c>
      <c r="E56" s="52" t="s">
        <v>78</v>
      </c>
      <c r="F56" s="43">
        <v>200</v>
      </c>
      <c r="G56" s="43">
        <v>0.74</v>
      </c>
      <c r="H56" s="43">
        <v>0.3</v>
      </c>
      <c r="I56" s="43">
        <v>22.84</v>
      </c>
      <c r="J56" s="43">
        <v>97.02</v>
      </c>
      <c r="K56" s="44">
        <v>388</v>
      </c>
      <c r="L56" s="43">
        <v>7.12</v>
      </c>
    </row>
    <row r="57" spans="1:12" ht="26.4" x14ac:dyDescent="0.3">
      <c r="A57" s="23"/>
      <c r="B57" s="15"/>
      <c r="C57" s="11"/>
      <c r="D57" s="7" t="s">
        <v>31</v>
      </c>
      <c r="E57" s="52" t="s">
        <v>43</v>
      </c>
      <c r="F57" s="43">
        <v>50</v>
      </c>
      <c r="G57" s="43">
        <v>4.3499999999999996</v>
      </c>
      <c r="H57" s="43">
        <v>0.55000000000000004</v>
      </c>
      <c r="I57" s="43">
        <v>26.57</v>
      </c>
      <c r="J57" s="43">
        <v>128.63</v>
      </c>
      <c r="K57" s="53" t="s">
        <v>47</v>
      </c>
      <c r="L57" s="43">
        <v>4.16</v>
      </c>
    </row>
    <row r="58" spans="1:12" ht="26.4" x14ac:dyDescent="0.3">
      <c r="A58" s="23"/>
      <c r="B58" s="15"/>
      <c r="C58" s="11"/>
      <c r="D58" s="7" t="s">
        <v>32</v>
      </c>
      <c r="E58" s="52" t="s">
        <v>49</v>
      </c>
      <c r="F58" s="43">
        <v>30</v>
      </c>
      <c r="G58" s="43">
        <v>2.1800000000000002</v>
      </c>
      <c r="H58" s="43">
        <v>0.4</v>
      </c>
      <c r="I58" s="43">
        <v>11.02</v>
      </c>
      <c r="J58" s="43">
        <v>56.4</v>
      </c>
      <c r="K58" s="53" t="s">
        <v>47</v>
      </c>
      <c r="L58" s="43">
        <v>2.4900000000000002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29.58</v>
      </c>
      <c r="H61" s="19">
        <f t="shared" ref="H61" si="23">SUM(H52:H60)</f>
        <v>44.709999999999994</v>
      </c>
      <c r="I61" s="19">
        <f t="shared" ref="I61" si="24">SUM(I52:I60)</f>
        <v>115.24999999999999</v>
      </c>
      <c r="J61" s="19">
        <f t="shared" ref="J61:L61" si="25">SUM(J52:J60)</f>
        <v>981.71</v>
      </c>
      <c r="K61" s="25"/>
      <c r="L61" s="19">
        <f t="shared" si="25"/>
        <v>164.96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1440</v>
      </c>
      <c r="G62" s="32">
        <f t="shared" ref="G62" si="26">G51+G61</f>
        <v>60.56</v>
      </c>
      <c r="H62" s="32">
        <f t="shared" ref="H62" si="27">H51+H61</f>
        <v>92.71</v>
      </c>
      <c r="I62" s="32">
        <f t="shared" ref="I62" si="28">I51+I61</f>
        <v>179.89999999999998</v>
      </c>
      <c r="J62" s="32">
        <f t="shared" ref="J62:L62" si="29">J51+J61</f>
        <v>1796.23</v>
      </c>
      <c r="K62" s="32"/>
      <c r="L62" s="32">
        <f t="shared" si="29"/>
        <v>328.74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79</v>
      </c>
      <c r="F63" s="40">
        <v>200</v>
      </c>
      <c r="G63" s="40">
        <v>4.83</v>
      </c>
      <c r="H63" s="40">
        <v>4.62</v>
      </c>
      <c r="I63" s="40">
        <v>31.13</v>
      </c>
      <c r="J63" s="40">
        <v>185.42</v>
      </c>
      <c r="K63" s="41">
        <v>174</v>
      </c>
      <c r="L63" s="40">
        <v>22.68</v>
      </c>
    </row>
    <row r="64" spans="1:12" ht="14.4" x14ac:dyDescent="0.3">
      <c r="A64" s="23"/>
      <c r="B64" s="15"/>
      <c r="C64" s="11"/>
      <c r="D64" s="6"/>
      <c r="E64" s="52" t="s">
        <v>80</v>
      </c>
      <c r="F64" s="43">
        <v>50</v>
      </c>
      <c r="G64" s="43">
        <v>2.6</v>
      </c>
      <c r="H64" s="43">
        <v>8.24</v>
      </c>
      <c r="I64" s="43">
        <v>16.38</v>
      </c>
      <c r="J64" s="43">
        <v>150.08000000000001</v>
      </c>
      <c r="K64" s="44">
        <v>3</v>
      </c>
      <c r="L64" s="43">
        <v>40.700000000000003</v>
      </c>
    </row>
    <row r="65" spans="1:12" ht="14.4" x14ac:dyDescent="0.3">
      <c r="A65" s="23"/>
      <c r="B65" s="15"/>
      <c r="C65" s="11"/>
      <c r="D65" s="7" t="s">
        <v>22</v>
      </c>
      <c r="E65" s="52" t="s">
        <v>42</v>
      </c>
      <c r="F65" s="43">
        <v>200</v>
      </c>
      <c r="G65" s="43">
        <v>0.08</v>
      </c>
      <c r="H65" s="43">
        <v>0.02</v>
      </c>
      <c r="I65" s="43">
        <v>16.5</v>
      </c>
      <c r="J65" s="43">
        <v>66.5</v>
      </c>
      <c r="K65" s="44">
        <v>376</v>
      </c>
      <c r="L65" s="43">
        <v>1.47</v>
      </c>
    </row>
    <row r="66" spans="1:12" ht="26.4" x14ac:dyDescent="0.3">
      <c r="A66" s="23"/>
      <c r="B66" s="15"/>
      <c r="C66" s="11"/>
      <c r="D66" s="7" t="s">
        <v>23</v>
      </c>
      <c r="E66" s="52" t="s">
        <v>49</v>
      </c>
      <c r="F66" s="43">
        <v>30</v>
      </c>
      <c r="G66" s="43">
        <v>2.1800000000000002</v>
      </c>
      <c r="H66" s="43">
        <v>0.4</v>
      </c>
      <c r="I66" s="43">
        <v>11.02</v>
      </c>
      <c r="J66" s="43">
        <v>56.4</v>
      </c>
      <c r="K66" s="53" t="s">
        <v>47</v>
      </c>
      <c r="L66" s="43">
        <v>2.4900000000000002</v>
      </c>
    </row>
    <row r="67" spans="1:12" ht="26.4" x14ac:dyDescent="0.3">
      <c r="A67" s="23"/>
      <c r="B67" s="15"/>
      <c r="C67" s="11"/>
      <c r="D67" s="7" t="s">
        <v>24</v>
      </c>
      <c r="E67" s="52" t="s">
        <v>81</v>
      </c>
      <c r="F67" s="43">
        <v>100</v>
      </c>
      <c r="G67" s="43">
        <v>0.44</v>
      </c>
      <c r="H67" s="43">
        <v>0.44</v>
      </c>
      <c r="I67" s="43">
        <v>10.78</v>
      </c>
      <c r="J67" s="43">
        <v>48.84</v>
      </c>
      <c r="K67" s="53" t="s">
        <v>47</v>
      </c>
      <c r="L67" s="43">
        <v>25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26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10.129999999999999</v>
      </c>
      <c r="H70" s="19">
        <f t="shared" ref="H70" si="31">SUM(H63:H69)</f>
        <v>13.719999999999999</v>
      </c>
      <c r="I70" s="19">
        <f t="shared" ref="I70" si="32">SUM(I63:I69)</f>
        <v>85.809999999999988</v>
      </c>
      <c r="J70" s="19">
        <f t="shared" ref="J70:L70" si="33">SUM(J63:J69)</f>
        <v>507.24</v>
      </c>
      <c r="K70" s="56" t="s">
        <v>47</v>
      </c>
      <c r="L70" s="19">
        <f t="shared" si="33"/>
        <v>92.34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65</v>
      </c>
      <c r="F71" s="43">
        <v>100</v>
      </c>
      <c r="G71" s="43">
        <v>0.77</v>
      </c>
      <c r="H71" s="43">
        <v>0.11</v>
      </c>
      <c r="I71" s="43">
        <v>2.09</v>
      </c>
      <c r="J71" s="43">
        <v>12.43</v>
      </c>
      <c r="K71" s="44">
        <v>113</v>
      </c>
      <c r="L71" s="43">
        <v>25</v>
      </c>
    </row>
    <row r="72" spans="1:12" ht="14.4" x14ac:dyDescent="0.3">
      <c r="A72" s="23"/>
      <c r="B72" s="15"/>
      <c r="C72" s="11"/>
      <c r="D72" s="7" t="s">
        <v>27</v>
      </c>
      <c r="E72" s="52" t="s">
        <v>82</v>
      </c>
      <c r="F72" s="43">
        <v>250</v>
      </c>
      <c r="G72" s="43">
        <v>3.08</v>
      </c>
      <c r="H72" s="43">
        <v>6.05</v>
      </c>
      <c r="I72" s="43">
        <v>17.93</v>
      </c>
      <c r="J72" s="43">
        <v>138.49</v>
      </c>
      <c r="K72" s="44">
        <v>113</v>
      </c>
      <c r="L72" s="43">
        <v>44.63</v>
      </c>
    </row>
    <row r="73" spans="1:12" ht="14.4" x14ac:dyDescent="0.3">
      <c r="A73" s="23"/>
      <c r="B73" s="15"/>
      <c r="C73" s="11"/>
      <c r="D73" s="7" t="s">
        <v>28</v>
      </c>
      <c r="E73" s="52" t="s">
        <v>83</v>
      </c>
      <c r="F73" s="43">
        <v>110</v>
      </c>
      <c r="G73" s="43">
        <v>22.28</v>
      </c>
      <c r="H73" s="43">
        <v>23.93</v>
      </c>
      <c r="I73" s="43">
        <v>11</v>
      </c>
      <c r="J73" s="43">
        <v>348.49</v>
      </c>
      <c r="K73" s="44">
        <v>271</v>
      </c>
      <c r="L73" s="43">
        <v>90.97</v>
      </c>
    </row>
    <row r="74" spans="1:12" ht="14.4" x14ac:dyDescent="0.3">
      <c r="A74" s="23"/>
      <c r="B74" s="15"/>
      <c r="C74" s="11"/>
      <c r="D74" s="7" t="s">
        <v>29</v>
      </c>
      <c r="E74" s="52" t="s">
        <v>54</v>
      </c>
      <c r="F74" s="43">
        <v>150</v>
      </c>
      <c r="G74" s="43">
        <v>3.37</v>
      </c>
      <c r="H74" s="43">
        <v>5.28</v>
      </c>
      <c r="I74" s="43">
        <v>22.47</v>
      </c>
      <c r="J74" s="43">
        <v>150.88</v>
      </c>
      <c r="K74" s="44">
        <v>312</v>
      </c>
      <c r="L74" s="43">
        <v>31.67</v>
      </c>
    </row>
    <row r="75" spans="1:12" ht="14.4" x14ac:dyDescent="0.3">
      <c r="A75" s="23"/>
      <c r="B75" s="15"/>
      <c r="C75" s="11"/>
      <c r="D75" s="7" t="s">
        <v>30</v>
      </c>
      <c r="E75" s="52" t="s">
        <v>55</v>
      </c>
      <c r="F75" s="43">
        <v>200</v>
      </c>
      <c r="G75" s="43">
        <v>0.22</v>
      </c>
      <c r="H75" s="43">
        <v>0</v>
      </c>
      <c r="I75" s="43">
        <v>27.28</v>
      </c>
      <c r="J75" s="43">
        <v>110</v>
      </c>
      <c r="K75" s="44">
        <v>700</v>
      </c>
      <c r="L75" s="43">
        <v>17.64</v>
      </c>
    </row>
    <row r="76" spans="1:12" ht="26.4" x14ac:dyDescent="0.3">
      <c r="A76" s="23"/>
      <c r="B76" s="15"/>
      <c r="C76" s="11"/>
      <c r="D76" s="7" t="s">
        <v>31</v>
      </c>
      <c r="E76" s="52" t="s">
        <v>43</v>
      </c>
      <c r="F76" s="43">
        <v>50</v>
      </c>
      <c r="G76" s="43">
        <v>4.3499999999999996</v>
      </c>
      <c r="H76" s="43">
        <v>0.55000000000000004</v>
      </c>
      <c r="I76" s="43">
        <v>26.57</v>
      </c>
      <c r="J76" s="43">
        <v>128.63</v>
      </c>
      <c r="K76" s="53" t="s">
        <v>47</v>
      </c>
      <c r="L76" s="43">
        <v>4.16</v>
      </c>
    </row>
    <row r="77" spans="1:12" ht="26.4" x14ac:dyDescent="0.3">
      <c r="A77" s="23"/>
      <c r="B77" s="15"/>
      <c r="C77" s="11"/>
      <c r="D77" s="7" t="s">
        <v>32</v>
      </c>
      <c r="E77" s="52" t="s">
        <v>84</v>
      </c>
      <c r="F77" s="43">
        <v>20</v>
      </c>
      <c r="G77" s="43">
        <v>1.45</v>
      </c>
      <c r="H77" s="43">
        <v>0.26</v>
      </c>
      <c r="I77" s="43">
        <v>7.35</v>
      </c>
      <c r="J77" s="43">
        <v>37.54</v>
      </c>
      <c r="K77" s="53" t="s">
        <v>47</v>
      </c>
      <c r="L77" s="43">
        <v>1.66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35.520000000000003</v>
      </c>
      <c r="H80" s="19">
        <f t="shared" ref="H80" si="35">SUM(H71:H79)</f>
        <v>36.179999999999993</v>
      </c>
      <c r="I80" s="19">
        <f t="shared" ref="I80" si="36">SUM(I71:I79)</f>
        <v>114.69</v>
      </c>
      <c r="J80" s="19">
        <f t="shared" ref="J80:L80" si="37">SUM(J71:J79)</f>
        <v>926.45999999999992</v>
      </c>
      <c r="K80" s="25"/>
      <c r="L80" s="19">
        <f t="shared" si="37"/>
        <v>215.72999999999996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1460</v>
      </c>
      <c r="G81" s="32">
        <f t="shared" ref="G81" si="38">G70+G80</f>
        <v>45.650000000000006</v>
      </c>
      <c r="H81" s="32">
        <f t="shared" ref="H81" si="39">H70+H80</f>
        <v>49.899999999999991</v>
      </c>
      <c r="I81" s="32">
        <f t="shared" ref="I81" si="40">I70+I80</f>
        <v>200.5</v>
      </c>
      <c r="J81" s="32">
        <f t="shared" ref="J81:L81" si="41">J70+J80</f>
        <v>1433.6999999999998</v>
      </c>
      <c r="K81" s="32"/>
      <c r="L81" s="32">
        <f t="shared" si="41"/>
        <v>308.06999999999994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85</v>
      </c>
      <c r="F82" s="40">
        <v>180</v>
      </c>
      <c r="G82" s="57">
        <v>25.47</v>
      </c>
      <c r="H82" s="40">
        <v>17.329999999999998</v>
      </c>
      <c r="I82" s="40">
        <v>7.77</v>
      </c>
      <c r="J82" s="40">
        <v>288.93</v>
      </c>
      <c r="K82" s="41">
        <v>223</v>
      </c>
      <c r="L82" s="40">
        <v>121.34</v>
      </c>
    </row>
    <row r="83" spans="1:12" ht="26.4" x14ac:dyDescent="0.3">
      <c r="A83" s="23"/>
      <c r="B83" s="15"/>
      <c r="C83" s="11"/>
      <c r="D83" s="6" t="s">
        <v>23</v>
      </c>
      <c r="E83" s="42" t="s">
        <v>84</v>
      </c>
      <c r="F83" s="43">
        <v>30</v>
      </c>
      <c r="G83" s="43">
        <v>2.1800000000000002</v>
      </c>
      <c r="H83" s="43">
        <v>0.4</v>
      </c>
      <c r="I83" s="43">
        <v>11.02</v>
      </c>
      <c r="J83" s="43">
        <v>56.4</v>
      </c>
      <c r="K83" s="44" t="s">
        <v>47</v>
      </c>
      <c r="L83" s="43">
        <v>2.4900000000000002</v>
      </c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0.08</v>
      </c>
      <c r="H84" s="43">
        <v>0.02</v>
      </c>
      <c r="I84" s="43">
        <v>16.5</v>
      </c>
      <c r="J84" s="43">
        <v>66.5</v>
      </c>
      <c r="K84" s="44">
        <v>376</v>
      </c>
      <c r="L84" s="43">
        <v>1.47</v>
      </c>
    </row>
    <row r="85" spans="1:12" ht="26.4" x14ac:dyDescent="0.3">
      <c r="A85" s="23"/>
      <c r="B85" s="15"/>
      <c r="C85" s="11"/>
      <c r="D85" s="7" t="s">
        <v>23</v>
      </c>
      <c r="E85" s="42" t="s">
        <v>56</v>
      </c>
      <c r="F85" s="43">
        <v>50</v>
      </c>
      <c r="G85" s="51">
        <v>4.3499999999999996</v>
      </c>
      <c r="H85" s="43">
        <v>0.55000000000000004</v>
      </c>
      <c r="I85" s="43">
        <v>26.57</v>
      </c>
      <c r="J85" s="43">
        <v>128.63</v>
      </c>
      <c r="K85" s="44" t="s">
        <v>47</v>
      </c>
      <c r="L85" s="43">
        <v>4.16</v>
      </c>
    </row>
    <row r="86" spans="1:12" ht="26.4" x14ac:dyDescent="0.3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0.99</v>
      </c>
      <c r="H86" s="43">
        <v>0.22</v>
      </c>
      <c r="I86" s="43">
        <v>8.94</v>
      </c>
      <c r="J86" s="43">
        <v>41.7</v>
      </c>
      <c r="K86" s="44" t="s">
        <v>47</v>
      </c>
      <c r="L86" s="43">
        <v>23.5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33.07</v>
      </c>
      <c r="H89" s="19">
        <f t="shared" ref="H89" si="43">SUM(H82:H88)</f>
        <v>18.519999999999996</v>
      </c>
      <c r="I89" s="19">
        <f t="shared" ref="I89" si="44">SUM(I82:I88)</f>
        <v>70.8</v>
      </c>
      <c r="J89" s="19">
        <f t="shared" ref="J89:L89" si="45">SUM(J82:J88)</f>
        <v>582.16000000000008</v>
      </c>
      <c r="K89" s="25"/>
      <c r="L89" s="19">
        <f t="shared" si="45"/>
        <v>152.96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50</v>
      </c>
      <c r="F90" s="43">
        <v>100</v>
      </c>
      <c r="G90" s="43">
        <v>1.21</v>
      </c>
      <c r="H90" s="43">
        <v>0.22</v>
      </c>
      <c r="I90" s="43">
        <v>4.18</v>
      </c>
      <c r="J90" s="43">
        <v>23.54</v>
      </c>
      <c r="K90" s="53" t="s">
        <v>47</v>
      </c>
      <c r="L90" s="43">
        <v>32</v>
      </c>
    </row>
    <row r="91" spans="1:12" ht="14.4" x14ac:dyDescent="0.3">
      <c r="A91" s="23"/>
      <c r="B91" s="15"/>
      <c r="C91" s="11"/>
      <c r="D91" s="7" t="s">
        <v>27</v>
      </c>
      <c r="E91" s="52" t="s">
        <v>88</v>
      </c>
      <c r="F91" s="43">
        <v>250</v>
      </c>
      <c r="G91" s="43">
        <v>2.65</v>
      </c>
      <c r="H91" s="43">
        <v>5.45</v>
      </c>
      <c r="I91" s="43">
        <v>8.69</v>
      </c>
      <c r="J91" s="43">
        <v>94.41</v>
      </c>
      <c r="K91" s="44">
        <v>88</v>
      </c>
      <c r="L91" s="43">
        <v>34</v>
      </c>
    </row>
    <row r="92" spans="1:12" ht="14.4" x14ac:dyDescent="0.3">
      <c r="A92" s="23"/>
      <c r="B92" s="15"/>
      <c r="C92" s="11"/>
      <c r="D92" s="7" t="s">
        <v>28</v>
      </c>
      <c r="E92" s="52" t="s">
        <v>76</v>
      </c>
      <c r="F92" s="43">
        <v>100</v>
      </c>
      <c r="G92" s="43">
        <v>11.7</v>
      </c>
      <c r="H92" s="43">
        <v>31.01</v>
      </c>
      <c r="I92" s="43">
        <v>3.18</v>
      </c>
      <c r="J92" s="43">
        <v>338.61</v>
      </c>
      <c r="K92" s="44">
        <v>260</v>
      </c>
      <c r="L92" s="43">
        <v>56.13</v>
      </c>
    </row>
    <row r="93" spans="1:12" ht="14.4" x14ac:dyDescent="0.3">
      <c r="A93" s="23"/>
      <c r="B93" s="15"/>
      <c r="C93" s="11"/>
      <c r="D93" s="7" t="s">
        <v>29</v>
      </c>
      <c r="E93" s="52" t="s">
        <v>89</v>
      </c>
      <c r="F93" s="43">
        <v>150</v>
      </c>
      <c r="G93" s="43">
        <v>9.4499999999999993</v>
      </c>
      <c r="H93" s="43">
        <v>6.7</v>
      </c>
      <c r="I93" s="43">
        <v>42.5</v>
      </c>
      <c r="J93" s="43">
        <v>268.10000000000002</v>
      </c>
      <c r="K93" s="44">
        <v>302</v>
      </c>
      <c r="L93" s="43">
        <v>16.97</v>
      </c>
    </row>
    <row r="94" spans="1:12" ht="14.4" x14ac:dyDescent="0.3">
      <c r="A94" s="23"/>
      <c r="B94" s="15"/>
      <c r="C94" s="11"/>
      <c r="D94" s="7" t="s">
        <v>30</v>
      </c>
      <c r="E94" s="52" t="s">
        <v>90</v>
      </c>
      <c r="F94" s="43">
        <v>200</v>
      </c>
      <c r="G94" s="43">
        <v>0.73</v>
      </c>
      <c r="H94" s="43">
        <v>0.1</v>
      </c>
      <c r="I94" s="43">
        <v>35.21</v>
      </c>
      <c r="J94" s="43">
        <v>144.66</v>
      </c>
      <c r="K94" s="44">
        <v>349</v>
      </c>
      <c r="L94" s="43">
        <v>5.32</v>
      </c>
    </row>
    <row r="95" spans="1:12" ht="26.4" x14ac:dyDescent="0.3">
      <c r="A95" s="23"/>
      <c r="B95" s="15"/>
      <c r="C95" s="11"/>
      <c r="D95" s="7" t="s">
        <v>31</v>
      </c>
      <c r="E95" s="52" t="s">
        <v>43</v>
      </c>
      <c r="F95" s="43">
        <v>50</v>
      </c>
      <c r="G95" s="43">
        <v>4.3499999999999996</v>
      </c>
      <c r="H95" s="43">
        <v>0.55000000000000004</v>
      </c>
      <c r="I95" s="43">
        <v>26.57</v>
      </c>
      <c r="J95" s="43">
        <v>128.63</v>
      </c>
      <c r="K95" s="53" t="s">
        <v>47</v>
      </c>
      <c r="L95" s="43">
        <v>4.16</v>
      </c>
    </row>
    <row r="96" spans="1:12" ht="26.4" x14ac:dyDescent="0.3">
      <c r="A96" s="23"/>
      <c r="B96" s="15"/>
      <c r="C96" s="11"/>
      <c r="D96" s="7" t="s">
        <v>32</v>
      </c>
      <c r="E96" s="52" t="s">
        <v>49</v>
      </c>
      <c r="F96" s="43">
        <v>20</v>
      </c>
      <c r="G96" s="43">
        <v>1.45</v>
      </c>
      <c r="H96" s="43">
        <v>0.26</v>
      </c>
      <c r="I96" s="43">
        <v>7.35</v>
      </c>
      <c r="J96" s="43">
        <v>37.54</v>
      </c>
      <c r="K96" s="53" t="s">
        <v>47</v>
      </c>
      <c r="L96" s="43">
        <v>1.66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31.539999999999996</v>
      </c>
      <c r="H99" s="19">
        <f t="shared" ref="H99" si="47">SUM(H90:H98)</f>
        <v>44.29</v>
      </c>
      <c r="I99" s="19">
        <f t="shared" ref="I99" si="48">SUM(I90:I98)</f>
        <v>127.67999999999998</v>
      </c>
      <c r="J99" s="19">
        <f t="shared" ref="J99:L99" si="49">SUM(J90:J98)</f>
        <v>1035.49</v>
      </c>
      <c r="K99" s="25"/>
      <c r="L99" s="19">
        <f t="shared" si="49"/>
        <v>150.23999999999998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1430</v>
      </c>
      <c r="G100" s="32">
        <f t="shared" ref="G100" si="50">G89+G99</f>
        <v>64.61</v>
      </c>
      <c r="H100" s="32">
        <f t="shared" ref="H100" si="51">H89+H99</f>
        <v>62.809999999999995</v>
      </c>
      <c r="I100" s="32">
        <f t="shared" ref="I100" si="52">I89+I99</f>
        <v>198.47999999999996</v>
      </c>
      <c r="J100" s="32">
        <f t="shared" ref="J100:L100" si="53">J89+J99</f>
        <v>1617.65</v>
      </c>
      <c r="K100" s="32"/>
      <c r="L100" s="32">
        <f t="shared" si="53"/>
        <v>303.2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54" t="s">
        <v>91</v>
      </c>
      <c r="F101" s="40">
        <v>200</v>
      </c>
      <c r="G101" s="40">
        <v>6.05</v>
      </c>
      <c r="H101" s="40">
        <v>6.9</v>
      </c>
      <c r="I101" s="40">
        <v>34.67</v>
      </c>
      <c r="J101" s="40">
        <v>224.98</v>
      </c>
      <c r="K101" s="41">
        <v>173</v>
      </c>
      <c r="L101" s="40">
        <v>24.23</v>
      </c>
    </row>
    <row r="102" spans="1:12" ht="14.4" x14ac:dyDescent="0.3">
      <c r="A102" s="23"/>
      <c r="B102" s="15"/>
      <c r="C102" s="11"/>
      <c r="D102" s="6"/>
      <c r="E102" s="52" t="s">
        <v>92</v>
      </c>
      <c r="F102" s="43">
        <v>50</v>
      </c>
      <c r="G102" s="43">
        <v>2.6</v>
      </c>
      <c r="H102" s="43">
        <v>8.24</v>
      </c>
      <c r="I102" s="43">
        <v>16.38</v>
      </c>
      <c r="J102" s="43">
        <v>150.08000000000001</v>
      </c>
      <c r="K102" s="44">
        <v>3</v>
      </c>
      <c r="L102" s="43">
        <v>40.700000000000003</v>
      </c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26.4" x14ac:dyDescent="0.3">
      <c r="A104" s="23"/>
      <c r="B104" s="15"/>
      <c r="C104" s="11"/>
      <c r="D104" s="7" t="s">
        <v>23</v>
      </c>
      <c r="E104" s="52" t="s">
        <v>84</v>
      </c>
      <c r="F104" s="43">
        <v>30</v>
      </c>
      <c r="G104" s="43">
        <v>2.1800000000000002</v>
      </c>
      <c r="H104" s="43">
        <v>0.4</v>
      </c>
      <c r="I104" s="43">
        <v>11.02</v>
      </c>
      <c r="J104" s="43">
        <v>56.4</v>
      </c>
      <c r="K104" s="53" t="s">
        <v>47</v>
      </c>
      <c r="L104" s="43">
        <v>2.4900000000000002</v>
      </c>
    </row>
    <row r="105" spans="1:12" ht="26.4" x14ac:dyDescent="0.3">
      <c r="A105" s="23"/>
      <c r="B105" s="15"/>
      <c r="C105" s="11"/>
      <c r="D105" s="7" t="s">
        <v>24</v>
      </c>
      <c r="E105" s="52" t="s">
        <v>81</v>
      </c>
      <c r="F105" s="43">
        <v>100</v>
      </c>
      <c r="G105" s="43">
        <v>0.44</v>
      </c>
      <c r="H105" s="43">
        <v>0.44</v>
      </c>
      <c r="I105" s="43">
        <v>10.78</v>
      </c>
      <c r="J105" s="43">
        <v>48.84</v>
      </c>
      <c r="K105" s="53" t="s">
        <v>47</v>
      </c>
      <c r="L105" s="43">
        <v>25</v>
      </c>
    </row>
    <row r="106" spans="1:12" ht="26.4" x14ac:dyDescent="0.3">
      <c r="A106" s="23"/>
      <c r="B106" s="15"/>
      <c r="C106" s="11"/>
      <c r="D106" s="6"/>
      <c r="E106" s="52" t="s">
        <v>93</v>
      </c>
      <c r="F106" s="43">
        <v>200</v>
      </c>
      <c r="G106" s="43">
        <v>1.54</v>
      </c>
      <c r="H106" s="43">
        <v>0.22</v>
      </c>
      <c r="I106" s="43">
        <v>29.04</v>
      </c>
      <c r="J106" s="43">
        <v>124.3</v>
      </c>
      <c r="K106" s="53" t="s">
        <v>47</v>
      </c>
      <c r="L106" s="43">
        <v>24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12.809999999999999</v>
      </c>
      <c r="H108" s="19">
        <f t="shared" si="54"/>
        <v>16.2</v>
      </c>
      <c r="I108" s="19">
        <f t="shared" si="54"/>
        <v>101.88999999999999</v>
      </c>
      <c r="J108" s="19">
        <f t="shared" si="54"/>
        <v>604.59999999999991</v>
      </c>
      <c r="K108" s="25"/>
      <c r="L108" s="19">
        <f t="shared" ref="L108" si="55">SUM(L101:L107)</f>
        <v>116.42</v>
      </c>
    </row>
    <row r="109" spans="1:12" ht="26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2" t="s">
        <v>65</v>
      </c>
      <c r="F109" s="43">
        <v>100</v>
      </c>
      <c r="G109" s="43">
        <v>0.77</v>
      </c>
      <c r="H109" s="43">
        <v>0.11</v>
      </c>
      <c r="I109" s="43">
        <v>2.09</v>
      </c>
      <c r="J109" s="43">
        <v>12.43</v>
      </c>
      <c r="K109" s="53" t="s">
        <v>47</v>
      </c>
      <c r="L109" s="43">
        <v>25</v>
      </c>
    </row>
    <row r="110" spans="1:12" ht="14.4" x14ac:dyDescent="0.3">
      <c r="A110" s="23"/>
      <c r="B110" s="15"/>
      <c r="C110" s="11"/>
      <c r="D110" s="7" t="s">
        <v>27</v>
      </c>
      <c r="E110" s="52" t="s">
        <v>94</v>
      </c>
      <c r="F110" s="43">
        <v>250</v>
      </c>
      <c r="G110" s="43">
        <v>3.91</v>
      </c>
      <c r="H110" s="43">
        <v>5.05</v>
      </c>
      <c r="I110" s="43">
        <v>20.67</v>
      </c>
      <c r="J110" s="43">
        <v>143.74</v>
      </c>
      <c r="K110" s="44">
        <v>108</v>
      </c>
      <c r="L110" s="43">
        <v>38.130000000000003</v>
      </c>
    </row>
    <row r="111" spans="1:12" ht="14.4" x14ac:dyDescent="0.3">
      <c r="A111" s="23"/>
      <c r="B111" s="15"/>
      <c r="C111" s="11"/>
      <c r="D111" s="7" t="s">
        <v>28</v>
      </c>
      <c r="E111" s="52" t="s">
        <v>95</v>
      </c>
      <c r="F111" s="43">
        <v>100</v>
      </c>
      <c r="G111" s="43">
        <v>14.61</v>
      </c>
      <c r="H111" s="43">
        <v>11.92</v>
      </c>
      <c r="I111" s="43">
        <v>3.19</v>
      </c>
      <c r="J111" s="43">
        <v>178.48</v>
      </c>
      <c r="K111" s="44">
        <v>290</v>
      </c>
      <c r="L111" s="43">
        <v>69.349999999999994</v>
      </c>
    </row>
    <row r="112" spans="1:12" ht="14.4" x14ac:dyDescent="0.3">
      <c r="A112" s="23"/>
      <c r="B112" s="15"/>
      <c r="C112" s="11"/>
      <c r="D112" s="7" t="s">
        <v>29</v>
      </c>
      <c r="E112" s="52" t="s">
        <v>96</v>
      </c>
      <c r="F112" s="43">
        <v>150</v>
      </c>
      <c r="G112" s="43">
        <v>3.4</v>
      </c>
      <c r="H112" s="43">
        <v>5.34</v>
      </c>
      <c r="I112" s="43">
        <v>15.55</v>
      </c>
      <c r="J112" s="43">
        <v>123.86</v>
      </c>
      <c r="K112" s="44">
        <v>321</v>
      </c>
      <c r="L112" s="43">
        <v>38.32</v>
      </c>
    </row>
    <row r="113" spans="1:12" ht="14.4" x14ac:dyDescent="0.3">
      <c r="A113" s="23"/>
      <c r="B113" s="15"/>
      <c r="C113" s="11"/>
      <c r="D113" s="7" t="s">
        <v>30</v>
      </c>
      <c r="E113" s="52" t="s">
        <v>97</v>
      </c>
      <c r="F113" s="43">
        <v>200</v>
      </c>
      <c r="G113" s="43">
        <v>0.44</v>
      </c>
      <c r="H113" s="43">
        <v>0.22</v>
      </c>
      <c r="I113" s="43">
        <v>30.36</v>
      </c>
      <c r="J113" s="43">
        <v>125.18</v>
      </c>
      <c r="K113" s="44">
        <v>342</v>
      </c>
      <c r="L113" s="43">
        <v>13.27</v>
      </c>
    </row>
    <row r="114" spans="1:12" ht="26.4" x14ac:dyDescent="0.3">
      <c r="A114" s="23"/>
      <c r="B114" s="15"/>
      <c r="C114" s="11"/>
      <c r="D114" s="7" t="s">
        <v>31</v>
      </c>
      <c r="E114" s="52" t="s">
        <v>56</v>
      </c>
      <c r="F114" s="43">
        <v>50</v>
      </c>
      <c r="G114" s="43">
        <v>4.3499999999999996</v>
      </c>
      <c r="H114" s="43">
        <v>0.55000000000000004</v>
      </c>
      <c r="I114" s="43">
        <v>26.57</v>
      </c>
      <c r="J114" s="43">
        <v>128.63</v>
      </c>
      <c r="K114" s="53" t="s">
        <v>47</v>
      </c>
      <c r="L114" s="43">
        <v>4.16</v>
      </c>
    </row>
    <row r="115" spans="1:12" ht="26.4" x14ac:dyDescent="0.3">
      <c r="A115" s="23"/>
      <c r="B115" s="15"/>
      <c r="C115" s="11"/>
      <c r="D115" s="7" t="s">
        <v>32</v>
      </c>
      <c r="E115" s="52" t="s">
        <v>84</v>
      </c>
      <c r="F115" s="43">
        <v>20</v>
      </c>
      <c r="G115" s="43">
        <v>1.45</v>
      </c>
      <c r="H115" s="43">
        <v>0.26</v>
      </c>
      <c r="I115" s="43">
        <v>7.35</v>
      </c>
      <c r="J115" s="43">
        <v>37.54</v>
      </c>
      <c r="K115" s="53" t="s">
        <v>47</v>
      </c>
      <c r="L115" s="43">
        <v>1.66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28.929999999999996</v>
      </c>
      <c r="H118" s="19">
        <f t="shared" si="56"/>
        <v>23.45</v>
      </c>
      <c r="I118" s="19">
        <f t="shared" si="56"/>
        <v>105.78</v>
      </c>
      <c r="J118" s="19">
        <f t="shared" si="56"/>
        <v>749.86</v>
      </c>
      <c r="K118" s="25"/>
      <c r="L118" s="19">
        <f t="shared" ref="L118" si="57">SUM(L109:L117)</f>
        <v>189.89</v>
      </c>
    </row>
    <row r="119" spans="1:12" ht="15.75" customHeight="1" x14ac:dyDescent="0.25">
      <c r="A119" s="29">
        <f>A101</f>
        <v>1</v>
      </c>
      <c r="B119" s="30">
        <f>B101</f>
        <v>6</v>
      </c>
      <c r="C119" s="58" t="s">
        <v>4</v>
      </c>
      <c r="D119" s="59"/>
      <c r="E119" s="31"/>
      <c r="F119" s="32">
        <f>F108+F118</f>
        <v>1450</v>
      </c>
      <c r="G119" s="32">
        <f t="shared" ref="G119:J119" si="58">G108+G118</f>
        <v>41.739999999999995</v>
      </c>
      <c r="H119" s="32">
        <f t="shared" si="58"/>
        <v>39.65</v>
      </c>
      <c r="I119" s="32">
        <f t="shared" si="58"/>
        <v>207.67</v>
      </c>
      <c r="J119" s="32">
        <f t="shared" si="58"/>
        <v>1354.46</v>
      </c>
      <c r="K119" s="32"/>
      <c r="L119" s="32">
        <f t="shared" ref="L119" si="59">L108+L118</f>
        <v>306.31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54" t="s">
        <v>98</v>
      </c>
      <c r="F120" s="40">
        <v>200</v>
      </c>
      <c r="G120" s="40">
        <v>9.94</v>
      </c>
      <c r="H120" s="40">
        <v>14.78</v>
      </c>
      <c r="I120" s="40">
        <v>44.18</v>
      </c>
      <c r="J120" s="40">
        <v>349.5</v>
      </c>
      <c r="K120" s="41">
        <v>173</v>
      </c>
      <c r="L120" s="40">
        <v>23.6</v>
      </c>
    </row>
    <row r="121" spans="1:12" ht="14.4" x14ac:dyDescent="0.3">
      <c r="A121" s="14"/>
      <c r="B121" s="15"/>
      <c r="C121" s="11"/>
      <c r="D121" s="6"/>
      <c r="E121" s="52" t="s">
        <v>99</v>
      </c>
      <c r="F121" s="43">
        <v>50</v>
      </c>
      <c r="G121" s="43">
        <v>2.6</v>
      </c>
      <c r="H121" s="43">
        <v>8.24</v>
      </c>
      <c r="I121" s="43">
        <v>16.38</v>
      </c>
      <c r="J121" s="43">
        <v>150.08000000000001</v>
      </c>
      <c r="K121" s="44">
        <v>3</v>
      </c>
      <c r="L121" s="43">
        <v>40.700000000000003</v>
      </c>
    </row>
    <row r="122" spans="1:12" ht="14.4" x14ac:dyDescent="0.3">
      <c r="A122" s="14"/>
      <c r="B122" s="15"/>
      <c r="C122" s="11"/>
      <c r="D122" s="7" t="s">
        <v>22</v>
      </c>
      <c r="E122" s="42" t="s">
        <v>100</v>
      </c>
      <c r="F122" s="43">
        <v>200</v>
      </c>
      <c r="G122" s="43">
        <v>1.67</v>
      </c>
      <c r="H122" s="43">
        <v>1.49</v>
      </c>
      <c r="I122" s="43">
        <v>17.489999999999998</v>
      </c>
      <c r="J122" s="43">
        <v>90.05</v>
      </c>
      <c r="K122" s="44">
        <v>378</v>
      </c>
      <c r="L122" s="43">
        <v>12.64</v>
      </c>
    </row>
    <row r="123" spans="1:12" ht="26.4" x14ac:dyDescent="0.3">
      <c r="A123" s="14"/>
      <c r="B123" s="15"/>
      <c r="C123" s="11"/>
      <c r="D123" s="7" t="s">
        <v>23</v>
      </c>
      <c r="E123" s="42" t="s">
        <v>57</v>
      </c>
      <c r="F123" s="43">
        <v>30</v>
      </c>
      <c r="G123" s="43">
        <v>2.1800000000000002</v>
      </c>
      <c r="H123" s="43">
        <v>0.4</v>
      </c>
      <c r="I123" s="43">
        <v>11.02</v>
      </c>
      <c r="J123" s="43">
        <v>56.4</v>
      </c>
      <c r="K123" s="44" t="s">
        <v>47</v>
      </c>
      <c r="L123" s="43">
        <v>2.4900000000000002</v>
      </c>
    </row>
    <row r="124" spans="1:12" ht="26.4" x14ac:dyDescent="0.3">
      <c r="A124" s="14"/>
      <c r="B124" s="15"/>
      <c r="C124" s="11"/>
      <c r="D124" s="7" t="s">
        <v>24</v>
      </c>
      <c r="E124" s="42" t="s">
        <v>101</v>
      </c>
      <c r="F124" s="43">
        <v>100</v>
      </c>
      <c r="G124" s="43">
        <v>0.44</v>
      </c>
      <c r="H124" s="43">
        <v>0.33</v>
      </c>
      <c r="I124" s="43">
        <v>11.33</v>
      </c>
      <c r="J124" s="43">
        <v>50.05</v>
      </c>
      <c r="K124" s="44" t="s">
        <v>47</v>
      </c>
      <c r="L124" s="43">
        <v>34.5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0">SUM(G120:G126)</f>
        <v>16.830000000000002</v>
      </c>
      <c r="H127" s="19">
        <f t="shared" si="60"/>
        <v>25.239999999999995</v>
      </c>
      <c r="I127" s="19">
        <f t="shared" si="60"/>
        <v>100.39999999999999</v>
      </c>
      <c r="J127" s="19">
        <f t="shared" si="60"/>
        <v>696.07999999999993</v>
      </c>
      <c r="K127" s="25"/>
      <c r="L127" s="19">
        <f t="shared" ref="L127" si="61">SUM(L120:L126)</f>
        <v>113.93</v>
      </c>
    </row>
    <row r="128" spans="1:12" ht="26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50</v>
      </c>
      <c r="F128" s="43">
        <v>100</v>
      </c>
      <c r="G128" s="43">
        <v>1.21</v>
      </c>
      <c r="H128" s="43">
        <v>0.22</v>
      </c>
      <c r="I128" s="43">
        <v>4.18</v>
      </c>
      <c r="J128" s="43">
        <v>23.54</v>
      </c>
      <c r="K128" s="44" t="s">
        <v>47</v>
      </c>
      <c r="L128" s="43">
        <v>32</v>
      </c>
    </row>
    <row r="129" spans="1:12" ht="14.4" x14ac:dyDescent="0.3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3.4</v>
      </c>
      <c r="H129" s="43">
        <v>5.87</v>
      </c>
      <c r="I129" s="43">
        <v>13.96</v>
      </c>
      <c r="J129" s="43">
        <v>122.27</v>
      </c>
      <c r="K129" s="44">
        <v>95</v>
      </c>
      <c r="L129" s="43">
        <v>51.44</v>
      </c>
    </row>
    <row r="130" spans="1:12" ht="14.4" x14ac:dyDescent="0.3">
      <c r="A130" s="14"/>
      <c r="B130" s="15"/>
      <c r="C130" s="11"/>
      <c r="D130" s="7" t="s">
        <v>28</v>
      </c>
      <c r="E130" s="42" t="s">
        <v>102</v>
      </c>
      <c r="F130" s="43">
        <v>250</v>
      </c>
      <c r="G130" s="43">
        <v>23.3</v>
      </c>
      <c r="H130" s="43">
        <v>14.39</v>
      </c>
      <c r="I130" s="43">
        <v>49.13</v>
      </c>
      <c r="J130" s="43">
        <v>419.23</v>
      </c>
      <c r="K130" s="44">
        <v>291</v>
      </c>
      <c r="L130" s="43">
        <v>96.63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0.74</v>
      </c>
      <c r="H132" s="43">
        <v>0.3</v>
      </c>
      <c r="I132" s="43">
        <v>22.84</v>
      </c>
      <c r="J132" s="43">
        <v>97.02</v>
      </c>
      <c r="K132" s="44">
        <v>388</v>
      </c>
      <c r="L132" s="43">
        <v>7.12</v>
      </c>
    </row>
    <row r="133" spans="1:12" ht="26.4" x14ac:dyDescent="0.3">
      <c r="A133" s="14"/>
      <c r="B133" s="15"/>
      <c r="C133" s="11"/>
      <c r="D133" s="7" t="s">
        <v>31</v>
      </c>
      <c r="E133" s="42" t="s">
        <v>56</v>
      </c>
      <c r="F133" s="43">
        <v>50</v>
      </c>
      <c r="G133" s="43">
        <v>4.3499999999999996</v>
      </c>
      <c r="H133" s="43">
        <v>0.55000000000000004</v>
      </c>
      <c r="I133" s="43">
        <v>26.57</v>
      </c>
      <c r="J133" s="43">
        <v>128.63</v>
      </c>
      <c r="K133" s="44" t="s">
        <v>47</v>
      </c>
      <c r="L133" s="43">
        <v>4.16</v>
      </c>
    </row>
    <row r="134" spans="1:12" ht="26.4" x14ac:dyDescent="0.3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1.45</v>
      </c>
      <c r="H134" s="43">
        <v>0.26</v>
      </c>
      <c r="I134" s="43">
        <v>7.35</v>
      </c>
      <c r="J134" s="43">
        <v>37.54</v>
      </c>
      <c r="K134" s="44" t="s">
        <v>47</v>
      </c>
      <c r="L134" s="43">
        <v>1.66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2">SUM(G128:G136)</f>
        <v>34.450000000000003</v>
      </c>
      <c r="H137" s="19">
        <f t="shared" si="62"/>
        <v>21.590000000000003</v>
      </c>
      <c r="I137" s="19">
        <f t="shared" si="62"/>
        <v>124.03</v>
      </c>
      <c r="J137" s="19">
        <f t="shared" si="62"/>
        <v>828.2299999999999</v>
      </c>
      <c r="K137" s="25"/>
      <c r="L137" s="19">
        <f t="shared" ref="L137" si="63">SUM(L128:L136)</f>
        <v>193.01</v>
      </c>
    </row>
    <row r="138" spans="1:12" ht="14.4" x14ac:dyDescent="0.25">
      <c r="A138" s="33">
        <f>A120</f>
        <v>2</v>
      </c>
      <c r="B138" s="33">
        <f>B120</f>
        <v>7</v>
      </c>
      <c r="C138" s="58" t="s">
        <v>4</v>
      </c>
      <c r="D138" s="59"/>
      <c r="E138" s="31"/>
      <c r="F138" s="32">
        <f>F127+F137</f>
        <v>1450</v>
      </c>
      <c r="G138" s="32">
        <f t="shared" ref="G138" si="64">G127+G137</f>
        <v>51.28</v>
      </c>
      <c r="H138" s="32">
        <f t="shared" ref="H138" si="65">H127+H137</f>
        <v>46.83</v>
      </c>
      <c r="I138" s="32">
        <f t="shared" ref="I138" si="66">I127+I137</f>
        <v>224.43</v>
      </c>
      <c r="J138" s="32">
        <f t="shared" ref="J138:L138" si="67">J127+J137</f>
        <v>1524.31</v>
      </c>
      <c r="K138" s="32"/>
      <c r="L138" s="32">
        <f t="shared" si="67"/>
        <v>306.94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103</v>
      </c>
      <c r="F139" s="40">
        <v>200</v>
      </c>
      <c r="G139" s="40">
        <v>9.52</v>
      </c>
      <c r="H139" s="40">
        <v>13.67</v>
      </c>
      <c r="I139" s="40">
        <v>36.85</v>
      </c>
      <c r="J139" s="40">
        <v>308.51</v>
      </c>
      <c r="K139" s="41">
        <v>183</v>
      </c>
      <c r="L139" s="40">
        <v>28.74</v>
      </c>
    </row>
    <row r="140" spans="1:12" ht="14.4" x14ac:dyDescent="0.3">
      <c r="A140" s="23"/>
      <c r="B140" s="15"/>
      <c r="C140" s="11"/>
      <c r="D140" s="6"/>
      <c r="E140" s="42" t="s">
        <v>105</v>
      </c>
      <c r="F140" s="43">
        <v>50</v>
      </c>
      <c r="G140" s="43">
        <v>2.6</v>
      </c>
      <c r="H140" s="43">
        <v>8.24</v>
      </c>
      <c r="I140" s="43">
        <v>16.38</v>
      </c>
      <c r="J140" s="43">
        <v>150.08000000000001</v>
      </c>
      <c r="K140" s="44">
        <v>3</v>
      </c>
      <c r="L140" s="43">
        <v>40.700000000000003</v>
      </c>
    </row>
    <row r="141" spans="1:12" ht="14.4" x14ac:dyDescent="0.3">
      <c r="A141" s="23"/>
      <c r="B141" s="15"/>
      <c r="C141" s="11"/>
      <c r="D141" s="7" t="s">
        <v>22</v>
      </c>
      <c r="E141" s="42" t="s">
        <v>104</v>
      </c>
      <c r="F141" s="43">
        <v>200</v>
      </c>
      <c r="G141" s="43">
        <v>3.48</v>
      </c>
      <c r="H141" s="43">
        <v>2.94</v>
      </c>
      <c r="I141" s="43">
        <v>17.53</v>
      </c>
      <c r="J141" s="43">
        <v>110.5</v>
      </c>
      <c r="K141" s="44">
        <v>379</v>
      </c>
      <c r="L141" s="43">
        <v>24.87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2.1800000000000002</v>
      </c>
      <c r="H142" s="43">
        <v>0.4</v>
      </c>
      <c r="I142" s="43">
        <v>11.02</v>
      </c>
      <c r="J142" s="43">
        <v>56.4</v>
      </c>
      <c r="K142" s="44" t="s">
        <v>47</v>
      </c>
      <c r="L142" s="43">
        <v>2.4900000000000002</v>
      </c>
    </row>
    <row r="143" spans="1:12" ht="26.4" x14ac:dyDescent="0.3">
      <c r="A143" s="23"/>
      <c r="B143" s="15"/>
      <c r="C143" s="11"/>
      <c r="D143" s="7" t="s">
        <v>24</v>
      </c>
      <c r="E143" s="42" t="s">
        <v>81</v>
      </c>
      <c r="F143" s="43">
        <v>100</v>
      </c>
      <c r="G143" s="43">
        <v>0.44</v>
      </c>
      <c r="H143" s="43">
        <v>0.44</v>
      </c>
      <c r="I143" s="43">
        <v>10.78</v>
      </c>
      <c r="J143" s="43">
        <v>48.84</v>
      </c>
      <c r="K143" s="44" t="s">
        <v>47</v>
      </c>
      <c r="L143" s="43">
        <v>25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8">SUM(G139:G145)</f>
        <v>18.220000000000002</v>
      </c>
      <c r="H146" s="19">
        <f t="shared" si="68"/>
        <v>25.69</v>
      </c>
      <c r="I146" s="19">
        <f t="shared" si="68"/>
        <v>92.56</v>
      </c>
      <c r="J146" s="19">
        <f t="shared" si="68"/>
        <v>674.33</v>
      </c>
      <c r="K146" s="25"/>
      <c r="L146" s="19">
        <f t="shared" ref="L146" si="69">SUM(L139:L145)</f>
        <v>121.8</v>
      </c>
    </row>
    <row r="147" spans="1:12" ht="26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106</v>
      </c>
      <c r="F147" s="43">
        <v>100</v>
      </c>
      <c r="G147" s="43">
        <v>0.77</v>
      </c>
      <c r="H147" s="43">
        <v>0.11</v>
      </c>
      <c r="I147" s="43">
        <v>2.09</v>
      </c>
      <c r="J147" s="43">
        <v>12.43</v>
      </c>
      <c r="K147" s="44" t="s">
        <v>47</v>
      </c>
      <c r="L147" s="43">
        <v>25</v>
      </c>
    </row>
    <row r="148" spans="1:12" ht="14.4" x14ac:dyDescent="0.3">
      <c r="A148" s="23"/>
      <c r="B148" s="15"/>
      <c r="C148" s="11"/>
      <c r="D148" s="7" t="s">
        <v>27</v>
      </c>
      <c r="E148" s="42" t="s">
        <v>107</v>
      </c>
      <c r="F148" s="43">
        <v>250</v>
      </c>
      <c r="G148" s="43">
        <v>2.41</v>
      </c>
      <c r="H148" s="43">
        <v>3.06</v>
      </c>
      <c r="I148" s="43">
        <v>16.93</v>
      </c>
      <c r="J148" s="43">
        <v>104.9</v>
      </c>
      <c r="K148" s="44">
        <v>104</v>
      </c>
      <c r="L148" s="43">
        <v>68.94</v>
      </c>
    </row>
    <row r="149" spans="1:12" ht="14.4" x14ac:dyDescent="0.3">
      <c r="A149" s="23"/>
      <c r="B149" s="15"/>
      <c r="C149" s="11"/>
      <c r="D149" s="7" t="s">
        <v>28</v>
      </c>
      <c r="E149" s="42" t="s">
        <v>83</v>
      </c>
      <c r="F149" s="43">
        <v>110</v>
      </c>
      <c r="G149" s="43">
        <v>22.28</v>
      </c>
      <c r="H149" s="43">
        <v>23.93</v>
      </c>
      <c r="I149" s="43">
        <v>11</v>
      </c>
      <c r="J149" s="43">
        <v>348.49</v>
      </c>
      <c r="K149" s="44">
        <v>271</v>
      </c>
      <c r="L149" s="43">
        <v>90.97</v>
      </c>
    </row>
    <row r="150" spans="1:12" ht="14.4" x14ac:dyDescent="0.3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6</v>
      </c>
      <c r="H150" s="43">
        <v>6.36</v>
      </c>
      <c r="I150" s="43">
        <v>33.5</v>
      </c>
      <c r="J150" s="43">
        <v>215.24</v>
      </c>
      <c r="K150" s="44">
        <v>203</v>
      </c>
      <c r="L150" s="43">
        <v>16.82</v>
      </c>
    </row>
    <row r="151" spans="1:12" ht="14.4" x14ac:dyDescent="0.3">
      <c r="A151" s="23"/>
      <c r="B151" s="15"/>
      <c r="C151" s="11"/>
      <c r="D151" s="7" t="s">
        <v>30</v>
      </c>
      <c r="E151" s="42" t="s">
        <v>108</v>
      </c>
      <c r="F151" s="43">
        <v>200</v>
      </c>
      <c r="G151" s="43">
        <v>0.86</v>
      </c>
      <c r="H151" s="43">
        <v>0.04</v>
      </c>
      <c r="I151" s="43">
        <v>30.39</v>
      </c>
      <c r="J151" s="43">
        <v>125.36</v>
      </c>
      <c r="K151" s="44">
        <v>348</v>
      </c>
      <c r="L151" s="43">
        <v>9.52</v>
      </c>
    </row>
    <row r="152" spans="1:12" ht="26.4" x14ac:dyDescent="0.3">
      <c r="A152" s="23"/>
      <c r="B152" s="15"/>
      <c r="C152" s="11"/>
      <c r="D152" s="7" t="s">
        <v>31</v>
      </c>
      <c r="E152" s="42" t="s">
        <v>56</v>
      </c>
      <c r="F152" s="43">
        <v>50</v>
      </c>
      <c r="G152" s="43">
        <v>4.3499999999999996</v>
      </c>
      <c r="H152" s="43">
        <v>0.55000000000000004</v>
      </c>
      <c r="I152" s="43">
        <v>26.57</v>
      </c>
      <c r="J152" s="43">
        <v>128.63</v>
      </c>
      <c r="K152" s="44" t="s">
        <v>47</v>
      </c>
      <c r="L152" s="43">
        <v>4.16</v>
      </c>
    </row>
    <row r="153" spans="1:12" ht="26.4" x14ac:dyDescent="0.3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1.45</v>
      </c>
      <c r="H153" s="43">
        <v>0.26</v>
      </c>
      <c r="I153" s="43">
        <v>7.35</v>
      </c>
      <c r="J153" s="43">
        <v>37.54</v>
      </c>
      <c r="K153" s="44" t="s">
        <v>47</v>
      </c>
      <c r="L153" s="43">
        <v>1.66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0">SUM(G147:G155)</f>
        <v>38.120000000000005</v>
      </c>
      <c r="H156" s="19">
        <f t="shared" si="70"/>
        <v>34.309999999999995</v>
      </c>
      <c r="I156" s="19">
        <f t="shared" si="70"/>
        <v>127.82999999999998</v>
      </c>
      <c r="J156" s="19">
        <f t="shared" si="70"/>
        <v>972.59</v>
      </c>
      <c r="K156" s="25"/>
      <c r="L156" s="19">
        <f t="shared" ref="L156" si="71">SUM(L147:L155)</f>
        <v>217.07</v>
      </c>
    </row>
    <row r="157" spans="1:12" ht="14.4" x14ac:dyDescent="0.25">
      <c r="A157" s="29">
        <f>A139</f>
        <v>2</v>
      </c>
      <c r="B157" s="30">
        <f>B139</f>
        <v>8</v>
      </c>
      <c r="C157" s="58" t="s">
        <v>4</v>
      </c>
      <c r="D157" s="59"/>
      <c r="E157" s="31"/>
      <c r="F157" s="32">
        <f>F146+F156</f>
        <v>1460</v>
      </c>
      <c r="G157" s="32">
        <f t="shared" ref="G157" si="72">G146+G156</f>
        <v>56.34</v>
      </c>
      <c r="H157" s="32">
        <f t="shared" ref="H157" si="73">H146+H156</f>
        <v>60</v>
      </c>
      <c r="I157" s="32">
        <f t="shared" ref="I157" si="74">I146+I156</f>
        <v>220.39</v>
      </c>
      <c r="J157" s="32">
        <f t="shared" ref="J157:L157" si="75">J146+J156</f>
        <v>1646.92</v>
      </c>
      <c r="K157" s="32"/>
      <c r="L157" s="32">
        <f t="shared" si="75"/>
        <v>338.87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109</v>
      </c>
      <c r="F158" s="40">
        <v>200</v>
      </c>
      <c r="G158" s="40">
        <v>4.8099999999999996</v>
      </c>
      <c r="H158" s="40">
        <v>4.17</v>
      </c>
      <c r="I158" s="40">
        <v>15.8</v>
      </c>
      <c r="J158" s="40">
        <v>119.97</v>
      </c>
      <c r="K158" s="41">
        <v>120</v>
      </c>
      <c r="L158" s="40">
        <v>18.29</v>
      </c>
    </row>
    <row r="159" spans="1:12" ht="26.4" x14ac:dyDescent="0.3">
      <c r="A159" s="23"/>
      <c r="B159" s="15"/>
      <c r="C159" s="11"/>
      <c r="D159" s="6"/>
      <c r="E159" s="42" t="s">
        <v>46</v>
      </c>
      <c r="F159" s="43">
        <v>15</v>
      </c>
      <c r="G159" s="43">
        <v>3.83</v>
      </c>
      <c r="H159" s="43">
        <v>4.8600000000000003</v>
      </c>
      <c r="I159" s="43">
        <v>0</v>
      </c>
      <c r="J159" s="43">
        <v>59.06</v>
      </c>
      <c r="K159" s="44" t="s">
        <v>47</v>
      </c>
      <c r="L159" s="43">
        <v>20.8</v>
      </c>
    </row>
    <row r="160" spans="1:12" ht="14.4" x14ac:dyDescent="0.3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0.14000000000000001</v>
      </c>
      <c r="H160" s="43">
        <v>0.02</v>
      </c>
      <c r="I160" s="43">
        <v>16.72</v>
      </c>
      <c r="J160" s="43">
        <v>67.62</v>
      </c>
      <c r="K160" s="44">
        <v>377</v>
      </c>
      <c r="L160" s="43">
        <v>7.04</v>
      </c>
    </row>
    <row r="161" spans="1:12" ht="26.4" x14ac:dyDescent="0.3">
      <c r="A161" s="23"/>
      <c r="B161" s="15"/>
      <c r="C161" s="11"/>
      <c r="D161" s="7" t="s">
        <v>23</v>
      </c>
      <c r="E161" s="42" t="s">
        <v>56</v>
      </c>
      <c r="F161" s="43">
        <v>50</v>
      </c>
      <c r="G161" s="43">
        <v>4.3499999999999996</v>
      </c>
      <c r="H161" s="43">
        <v>0.55000000000000004</v>
      </c>
      <c r="I161" s="43">
        <v>26.57</v>
      </c>
      <c r="J161" s="43">
        <v>128.63</v>
      </c>
      <c r="K161" s="44" t="s">
        <v>47</v>
      </c>
      <c r="L161" s="43">
        <v>4.16</v>
      </c>
    </row>
    <row r="162" spans="1:12" ht="26.4" x14ac:dyDescent="0.3">
      <c r="A162" s="23"/>
      <c r="B162" s="15"/>
      <c r="C162" s="11"/>
      <c r="D162" s="7" t="s">
        <v>24</v>
      </c>
      <c r="E162" s="42" t="s">
        <v>110</v>
      </c>
      <c r="F162" s="43">
        <v>100</v>
      </c>
      <c r="G162" s="43">
        <v>0.99</v>
      </c>
      <c r="H162" s="43">
        <v>0.22</v>
      </c>
      <c r="I162" s="43">
        <v>8.94</v>
      </c>
      <c r="J162" s="43">
        <v>41.7</v>
      </c>
      <c r="K162" s="44" t="s">
        <v>47</v>
      </c>
      <c r="L162" s="43">
        <v>25</v>
      </c>
    </row>
    <row r="163" spans="1:12" ht="26.4" x14ac:dyDescent="0.3">
      <c r="A163" s="23"/>
      <c r="B163" s="15"/>
      <c r="C163" s="11"/>
      <c r="D163" s="6"/>
      <c r="E163" s="42" t="s">
        <v>86</v>
      </c>
      <c r="F163" s="43">
        <v>10</v>
      </c>
      <c r="G163" s="43">
        <v>0.09</v>
      </c>
      <c r="H163" s="43">
        <v>7.98</v>
      </c>
      <c r="I163" s="43">
        <v>0.14000000000000001</v>
      </c>
      <c r="J163" s="43">
        <v>72.739999999999995</v>
      </c>
      <c r="K163" s="44" t="s">
        <v>47</v>
      </c>
      <c r="L163" s="43">
        <v>13</v>
      </c>
    </row>
    <row r="164" spans="1:12" ht="26.4" x14ac:dyDescent="0.3">
      <c r="A164" s="23"/>
      <c r="B164" s="15"/>
      <c r="C164" s="11"/>
      <c r="D164" s="6" t="s">
        <v>48</v>
      </c>
      <c r="E164" s="42" t="s">
        <v>49</v>
      </c>
      <c r="F164" s="43">
        <v>30</v>
      </c>
      <c r="G164" s="43">
        <v>2.1800000000000002</v>
      </c>
      <c r="H164" s="43">
        <v>0.4</v>
      </c>
      <c r="I164" s="43">
        <v>11.02</v>
      </c>
      <c r="J164" s="43">
        <v>56.4</v>
      </c>
      <c r="K164" s="44" t="s">
        <v>47</v>
      </c>
      <c r="L164" s="43">
        <v>2.4900000000000002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6">SUM(G158:G164)</f>
        <v>16.39</v>
      </c>
      <c r="H165" s="19">
        <f t="shared" si="76"/>
        <v>18.200000000000003</v>
      </c>
      <c r="I165" s="19">
        <f t="shared" si="76"/>
        <v>79.19</v>
      </c>
      <c r="J165" s="19">
        <f t="shared" si="76"/>
        <v>546.12</v>
      </c>
      <c r="K165" s="25"/>
      <c r="L165" s="19">
        <f t="shared" ref="L165" si="77">SUM(L158:L164)</f>
        <v>90.78</v>
      </c>
    </row>
    <row r="166" spans="1:12" ht="26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111</v>
      </c>
      <c r="F166" s="43">
        <v>100</v>
      </c>
      <c r="G166" s="43">
        <v>1.21</v>
      </c>
      <c r="H166" s="43">
        <v>0.22</v>
      </c>
      <c r="I166" s="43">
        <v>4.18</v>
      </c>
      <c r="J166" s="43">
        <v>23.54</v>
      </c>
      <c r="K166" s="44" t="s">
        <v>47</v>
      </c>
      <c r="L166" s="43">
        <v>32</v>
      </c>
    </row>
    <row r="167" spans="1:12" ht="14.4" x14ac:dyDescent="0.3">
      <c r="A167" s="23"/>
      <c r="B167" s="15"/>
      <c r="C167" s="11"/>
      <c r="D167" s="7" t="s">
        <v>27</v>
      </c>
      <c r="E167" s="42" t="s">
        <v>112</v>
      </c>
      <c r="F167" s="43">
        <v>250</v>
      </c>
      <c r="G167" s="43">
        <v>6.04</v>
      </c>
      <c r="H167" s="43">
        <v>5.8</v>
      </c>
      <c r="I167" s="43">
        <v>17.95</v>
      </c>
      <c r="J167" s="43">
        <v>148.16</v>
      </c>
      <c r="K167" s="44">
        <v>102</v>
      </c>
      <c r="L167" s="43">
        <v>28.47</v>
      </c>
    </row>
    <row r="168" spans="1:12" ht="14.4" x14ac:dyDescent="0.3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11.7</v>
      </c>
      <c r="H168" s="43">
        <v>31.01</v>
      </c>
      <c r="I168" s="43">
        <v>3.18</v>
      </c>
      <c r="J168" s="43">
        <v>338.61</v>
      </c>
      <c r="K168" s="44">
        <v>260</v>
      </c>
      <c r="L168" s="43">
        <v>56.13</v>
      </c>
    </row>
    <row r="169" spans="1:12" ht="14.4" x14ac:dyDescent="0.3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3.37</v>
      </c>
      <c r="H169" s="43">
        <v>5.28</v>
      </c>
      <c r="I169" s="43">
        <v>22.47</v>
      </c>
      <c r="J169" s="43">
        <v>150.88</v>
      </c>
      <c r="K169" s="44">
        <v>312</v>
      </c>
      <c r="L169" s="43">
        <v>31.67</v>
      </c>
    </row>
    <row r="170" spans="1:12" ht="14.4" x14ac:dyDescent="0.3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0.44</v>
      </c>
      <c r="H170" s="43">
        <v>0.22</v>
      </c>
      <c r="I170" s="43">
        <v>30.36</v>
      </c>
      <c r="J170" s="43">
        <v>125.18</v>
      </c>
      <c r="K170" s="44">
        <v>342</v>
      </c>
      <c r="L170" s="43">
        <v>13.27</v>
      </c>
    </row>
    <row r="171" spans="1:12" ht="26.4" x14ac:dyDescent="0.3">
      <c r="A171" s="23"/>
      <c r="B171" s="15"/>
      <c r="C171" s="11"/>
      <c r="D171" s="7" t="s">
        <v>31</v>
      </c>
      <c r="E171" s="42" t="s">
        <v>56</v>
      </c>
      <c r="F171" s="43">
        <v>50</v>
      </c>
      <c r="G171" s="43">
        <v>4.3499999999999996</v>
      </c>
      <c r="H171" s="43">
        <v>0.55000000000000004</v>
      </c>
      <c r="I171" s="43">
        <v>26.57</v>
      </c>
      <c r="J171" s="43">
        <v>128.63</v>
      </c>
      <c r="K171" s="44" t="s">
        <v>47</v>
      </c>
      <c r="L171" s="43">
        <v>4.16</v>
      </c>
    </row>
    <row r="172" spans="1:12" ht="26.4" x14ac:dyDescent="0.3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51">
        <v>1.45</v>
      </c>
      <c r="H172" s="43">
        <v>0.26</v>
      </c>
      <c r="I172" s="43">
        <v>7.35</v>
      </c>
      <c r="J172" s="43">
        <v>37.54</v>
      </c>
      <c r="K172" s="44" t="s">
        <v>47</v>
      </c>
      <c r="L172" s="43">
        <v>1.66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78">SUM(G166:G174)</f>
        <v>28.56</v>
      </c>
      <c r="H175" s="19">
        <f t="shared" si="78"/>
        <v>43.339999999999996</v>
      </c>
      <c r="I175" s="19">
        <f t="shared" si="78"/>
        <v>112.06</v>
      </c>
      <c r="J175" s="19">
        <f t="shared" si="78"/>
        <v>952.54000000000008</v>
      </c>
      <c r="K175" s="25"/>
      <c r="L175" s="19">
        <f t="shared" ref="L175" si="79">SUM(L166:L174)</f>
        <v>167.35999999999999</v>
      </c>
    </row>
    <row r="176" spans="1:12" ht="14.4" x14ac:dyDescent="0.25">
      <c r="A176" s="29">
        <f>A158</f>
        <v>2</v>
      </c>
      <c r="B176" s="30">
        <f>B158</f>
        <v>9</v>
      </c>
      <c r="C176" s="58" t="s">
        <v>4</v>
      </c>
      <c r="D176" s="59"/>
      <c r="E176" s="31"/>
      <c r="F176" s="32">
        <f>F165+F175</f>
        <v>1475</v>
      </c>
      <c r="G176" s="32">
        <f t="shared" ref="G176" si="80">G165+G175</f>
        <v>44.95</v>
      </c>
      <c r="H176" s="32">
        <f t="shared" ref="H176" si="81">H165+H175</f>
        <v>61.54</v>
      </c>
      <c r="I176" s="32">
        <f t="shared" ref="I176" si="82">I165+I175</f>
        <v>191.25</v>
      </c>
      <c r="J176" s="32">
        <f t="shared" ref="J176:L176" si="83">J165+J175</f>
        <v>1498.66</v>
      </c>
      <c r="K176" s="32"/>
      <c r="L176" s="32">
        <f t="shared" si="83"/>
        <v>258.14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54" t="s">
        <v>113</v>
      </c>
      <c r="F177" s="40">
        <v>200</v>
      </c>
      <c r="G177" s="40">
        <v>6.05</v>
      </c>
      <c r="H177" s="40">
        <v>6.9</v>
      </c>
      <c r="I177" s="40">
        <v>34.67</v>
      </c>
      <c r="J177" s="40">
        <v>224.98</v>
      </c>
      <c r="K177" s="41">
        <v>173</v>
      </c>
      <c r="L177" s="40">
        <v>29.38</v>
      </c>
    </row>
    <row r="178" spans="1:12" ht="26.4" x14ac:dyDescent="0.3">
      <c r="A178" s="23"/>
      <c r="B178" s="15"/>
      <c r="C178" s="11"/>
      <c r="D178" s="6"/>
      <c r="E178" s="52" t="s">
        <v>114</v>
      </c>
      <c r="F178" s="43">
        <v>40</v>
      </c>
      <c r="G178" s="43">
        <v>5.61</v>
      </c>
      <c r="H178" s="43">
        <v>5.0599999999999996</v>
      </c>
      <c r="I178" s="43">
        <v>0.33</v>
      </c>
      <c r="J178" s="43">
        <v>69.3</v>
      </c>
      <c r="K178" s="53" t="s">
        <v>47</v>
      </c>
      <c r="L178" s="43">
        <v>13</v>
      </c>
    </row>
    <row r="179" spans="1:12" ht="14.4" x14ac:dyDescent="0.3">
      <c r="A179" s="23"/>
      <c r="B179" s="15"/>
      <c r="C179" s="11"/>
      <c r="D179" s="7" t="s">
        <v>22</v>
      </c>
      <c r="E179" s="52" t="s">
        <v>116</v>
      </c>
      <c r="F179" s="43">
        <v>200</v>
      </c>
      <c r="G179" s="43">
        <v>4.49</v>
      </c>
      <c r="H179" s="43">
        <v>3.89</v>
      </c>
      <c r="I179" s="43">
        <v>19.34</v>
      </c>
      <c r="J179" s="43">
        <v>130.33000000000001</v>
      </c>
      <c r="K179" s="44">
        <v>382</v>
      </c>
      <c r="L179" s="43">
        <v>23.12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26.4" x14ac:dyDescent="0.3">
      <c r="A181" s="23"/>
      <c r="B181" s="15"/>
      <c r="C181" s="11"/>
      <c r="D181" s="7" t="s">
        <v>24</v>
      </c>
      <c r="E181" s="52" t="s">
        <v>115</v>
      </c>
      <c r="F181" s="43">
        <v>100</v>
      </c>
      <c r="G181" s="43">
        <v>0.44</v>
      </c>
      <c r="H181" s="43">
        <v>0.33</v>
      </c>
      <c r="I181" s="43">
        <v>11.33</v>
      </c>
      <c r="J181" s="43">
        <v>50.05</v>
      </c>
      <c r="K181" s="53" t="s">
        <v>47</v>
      </c>
      <c r="L181" s="43">
        <v>34.5</v>
      </c>
    </row>
    <row r="182" spans="1:12" ht="14.4" x14ac:dyDescent="0.3">
      <c r="A182" s="23"/>
      <c r="B182" s="15"/>
      <c r="C182" s="11"/>
      <c r="D182" s="6"/>
      <c r="E182" s="65" t="s">
        <v>117</v>
      </c>
      <c r="F182" s="43">
        <v>50</v>
      </c>
      <c r="G182" s="43">
        <v>2.6</v>
      </c>
      <c r="H182" s="43">
        <v>8.24</v>
      </c>
      <c r="I182" s="2">
        <v>16.38</v>
      </c>
      <c r="J182" s="43">
        <v>150.08000000000001</v>
      </c>
      <c r="K182" s="44">
        <v>3</v>
      </c>
      <c r="L182" s="43">
        <v>40.700000000000003</v>
      </c>
    </row>
    <row r="183" spans="1:12" ht="26.4" x14ac:dyDescent="0.3">
      <c r="A183" s="23"/>
      <c r="B183" s="15"/>
      <c r="C183" s="11"/>
      <c r="D183" s="66" t="s">
        <v>23</v>
      </c>
      <c r="E183" s="52" t="s">
        <v>118</v>
      </c>
      <c r="F183" s="43">
        <v>30</v>
      </c>
      <c r="G183" s="43">
        <v>2.1800000000000002</v>
      </c>
      <c r="H183" s="43">
        <v>0.4</v>
      </c>
      <c r="I183" s="43">
        <v>11.02</v>
      </c>
      <c r="J183" s="43">
        <v>56.4</v>
      </c>
      <c r="K183" s="53" t="s">
        <v>47</v>
      </c>
      <c r="L183" s="43">
        <v>2.4900000000000002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4">SUM(G177:G183)</f>
        <v>21.37</v>
      </c>
      <c r="H184" s="19">
        <f t="shared" si="84"/>
        <v>24.82</v>
      </c>
      <c r="I184" s="19">
        <f t="shared" si="84"/>
        <v>93.07</v>
      </c>
      <c r="J184" s="19">
        <f t="shared" si="84"/>
        <v>681.14</v>
      </c>
      <c r="K184" s="25"/>
      <c r="L184" s="19">
        <f t="shared" ref="L184" si="85">SUM(L177:L183)</f>
        <v>143.19</v>
      </c>
    </row>
    <row r="185" spans="1:12" ht="26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2" t="s">
        <v>65</v>
      </c>
      <c r="F185" s="43">
        <v>100</v>
      </c>
      <c r="G185" s="43">
        <v>0.77</v>
      </c>
      <c r="H185" s="43">
        <v>0.11</v>
      </c>
      <c r="I185" s="43">
        <v>2.09</v>
      </c>
      <c r="J185" s="43">
        <v>12.43</v>
      </c>
      <c r="K185" s="53" t="s">
        <v>47</v>
      </c>
      <c r="L185" s="43">
        <v>25</v>
      </c>
    </row>
    <row r="186" spans="1:12" ht="14.4" x14ac:dyDescent="0.3">
      <c r="A186" s="23"/>
      <c r="B186" s="15"/>
      <c r="C186" s="11"/>
      <c r="D186" s="7" t="s">
        <v>27</v>
      </c>
      <c r="E186" s="52" t="s">
        <v>119</v>
      </c>
      <c r="F186" s="43">
        <v>250</v>
      </c>
      <c r="G186" s="43">
        <v>2.62</v>
      </c>
      <c r="H186" s="43">
        <v>5.58</v>
      </c>
      <c r="I186" s="43">
        <v>14.29</v>
      </c>
      <c r="J186" s="43">
        <v>117.86</v>
      </c>
      <c r="K186" s="44">
        <v>111</v>
      </c>
      <c r="L186" s="43">
        <v>32.369999999999997</v>
      </c>
    </row>
    <row r="187" spans="1:12" ht="14.4" x14ac:dyDescent="0.3">
      <c r="A187" s="23"/>
      <c r="B187" s="15"/>
      <c r="C187" s="11"/>
      <c r="D187" s="7" t="s">
        <v>28</v>
      </c>
      <c r="E187" s="52" t="s">
        <v>120</v>
      </c>
      <c r="F187" s="43">
        <v>100</v>
      </c>
      <c r="G187" s="43">
        <v>10.75</v>
      </c>
      <c r="H187" s="43">
        <v>5.45</v>
      </c>
      <c r="I187" s="43">
        <v>4.18</v>
      </c>
      <c r="J187" s="43">
        <v>108.77</v>
      </c>
      <c r="K187" s="44">
        <v>261</v>
      </c>
      <c r="L187" s="43">
        <v>81.39</v>
      </c>
    </row>
    <row r="188" spans="1:12" ht="14.4" x14ac:dyDescent="0.3">
      <c r="A188" s="23"/>
      <c r="B188" s="15"/>
      <c r="C188" s="11"/>
      <c r="D188" s="7" t="s">
        <v>29</v>
      </c>
      <c r="E188" s="52" t="s">
        <v>121</v>
      </c>
      <c r="F188" s="43">
        <v>150</v>
      </c>
      <c r="G188" s="43">
        <v>3.14</v>
      </c>
      <c r="H188" s="43">
        <v>4.74</v>
      </c>
      <c r="I188" s="43">
        <v>25.31</v>
      </c>
      <c r="J188" s="43">
        <v>156.46</v>
      </c>
      <c r="K188" s="44">
        <v>310</v>
      </c>
      <c r="L188" s="43">
        <v>41.92</v>
      </c>
    </row>
    <row r="189" spans="1:12" ht="14.4" x14ac:dyDescent="0.3">
      <c r="A189" s="23"/>
      <c r="B189" s="15"/>
      <c r="C189" s="11"/>
      <c r="D189" s="7" t="s">
        <v>30</v>
      </c>
      <c r="E189" s="52" t="s">
        <v>42</v>
      </c>
      <c r="F189" s="43">
        <v>200</v>
      </c>
      <c r="G189" s="43">
        <v>0.08</v>
      </c>
      <c r="H189" s="43">
        <v>0.02</v>
      </c>
      <c r="I189" s="43">
        <v>16.5</v>
      </c>
      <c r="J189" s="43">
        <v>66.5</v>
      </c>
      <c r="K189" s="44">
        <v>376</v>
      </c>
      <c r="L189" s="43">
        <v>1.47</v>
      </c>
    </row>
    <row r="190" spans="1:12" ht="26.4" x14ac:dyDescent="0.3">
      <c r="A190" s="23"/>
      <c r="B190" s="15"/>
      <c r="C190" s="11"/>
      <c r="D190" s="7" t="s">
        <v>31</v>
      </c>
      <c r="E190" s="42" t="s">
        <v>56</v>
      </c>
      <c r="F190" s="43">
        <v>50</v>
      </c>
      <c r="G190" s="43">
        <v>4.3499999999999996</v>
      </c>
      <c r="H190" s="43">
        <v>0.55000000000000004</v>
      </c>
      <c r="I190" s="43">
        <v>26.57</v>
      </c>
      <c r="J190" s="43">
        <v>128.63</v>
      </c>
      <c r="K190" s="44" t="s">
        <v>47</v>
      </c>
      <c r="L190" s="43">
        <v>4.16</v>
      </c>
    </row>
    <row r="191" spans="1:12" ht="26.4" x14ac:dyDescent="0.3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51">
        <v>1.45</v>
      </c>
      <c r="H191" s="43">
        <v>0.26</v>
      </c>
      <c r="I191" s="43">
        <v>7.35</v>
      </c>
      <c r="J191" s="43">
        <v>37.54</v>
      </c>
      <c r="K191" s="44" t="s">
        <v>47</v>
      </c>
      <c r="L191" s="43">
        <v>1.66</v>
      </c>
    </row>
    <row r="192" spans="1:12" ht="26.4" x14ac:dyDescent="0.3">
      <c r="A192" s="23"/>
      <c r="B192" s="15"/>
      <c r="C192" s="11"/>
      <c r="D192" s="66" t="s">
        <v>24</v>
      </c>
      <c r="E192" s="52" t="s">
        <v>73</v>
      </c>
      <c r="F192" s="43">
        <v>100</v>
      </c>
      <c r="G192" s="43">
        <v>0.88</v>
      </c>
      <c r="H192" s="43">
        <v>0.22</v>
      </c>
      <c r="I192" s="43">
        <v>8.25</v>
      </c>
      <c r="J192" s="43">
        <v>38.5</v>
      </c>
      <c r="K192" s="53" t="s">
        <v>47</v>
      </c>
      <c r="L192" s="43">
        <v>34.5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:J194" si="86">SUM(G185:G193)</f>
        <v>24.04</v>
      </c>
      <c r="H194" s="19">
        <f t="shared" si="86"/>
        <v>16.93</v>
      </c>
      <c r="I194" s="19">
        <f t="shared" si="86"/>
        <v>104.53999999999999</v>
      </c>
      <c r="J194" s="19">
        <f t="shared" si="86"/>
        <v>666.68999999999994</v>
      </c>
      <c r="K194" s="25"/>
      <c r="L194" s="19">
        <f t="shared" ref="L194" si="87">SUM(L185:L193)</f>
        <v>222.47</v>
      </c>
    </row>
    <row r="195" spans="1:12" ht="15" thickBot="1" x14ac:dyDescent="0.3">
      <c r="A195" s="29">
        <f>A177</f>
        <v>2</v>
      </c>
      <c r="B195" s="30">
        <f>B177</f>
        <v>10</v>
      </c>
      <c r="C195" s="58" t="s">
        <v>4</v>
      </c>
      <c r="D195" s="59"/>
      <c r="E195" s="31"/>
      <c r="F195" s="32">
        <f>F184+F194</f>
        <v>1590</v>
      </c>
      <c r="G195" s="32">
        <f t="shared" ref="G195" si="88">G184+G194</f>
        <v>45.41</v>
      </c>
      <c r="H195" s="32">
        <f t="shared" ref="H195" si="89">H184+H194</f>
        <v>41.75</v>
      </c>
      <c r="I195" s="32">
        <f t="shared" ref="I195" si="90">I184+I194</f>
        <v>197.60999999999999</v>
      </c>
      <c r="J195" s="32">
        <f t="shared" ref="J195:L195" si="91">J184+J194</f>
        <v>1347.83</v>
      </c>
      <c r="K195" s="32"/>
      <c r="L195" s="32">
        <f t="shared" si="91"/>
        <v>365.65999999999997</v>
      </c>
    </row>
    <row r="196" spans="1:12" ht="14.4" x14ac:dyDescent="0.3">
      <c r="A196" s="20">
        <v>2</v>
      </c>
      <c r="B196" s="21">
        <v>11</v>
      </c>
      <c r="C196" s="22" t="s">
        <v>20</v>
      </c>
      <c r="D196" s="5" t="s">
        <v>21</v>
      </c>
      <c r="E196" s="54" t="s">
        <v>122</v>
      </c>
      <c r="F196" s="40">
        <v>180</v>
      </c>
      <c r="G196" s="40">
        <v>20.02</v>
      </c>
      <c r="H196" s="40">
        <v>34.76</v>
      </c>
      <c r="I196" s="40">
        <v>3.08</v>
      </c>
      <c r="J196" s="40">
        <v>405.24</v>
      </c>
      <c r="K196" s="41">
        <v>230</v>
      </c>
      <c r="L196" s="40">
        <v>95.56</v>
      </c>
    </row>
    <row r="197" spans="1:12" ht="26.4" x14ac:dyDescent="0.3">
      <c r="A197" s="23"/>
      <c r="B197" s="15"/>
      <c r="C197" s="11"/>
      <c r="D197" s="6"/>
      <c r="E197" s="52" t="s">
        <v>86</v>
      </c>
      <c r="F197" s="43">
        <v>10</v>
      </c>
      <c r="G197" s="43">
        <v>3.48</v>
      </c>
      <c r="H197" s="43">
        <v>7.98</v>
      </c>
      <c r="I197" s="43">
        <v>0.14000000000000001</v>
      </c>
      <c r="J197" s="43">
        <v>72.739999999999995</v>
      </c>
      <c r="K197" s="53" t="s">
        <v>47</v>
      </c>
      <c r="L197" s="43">
        <v>13</v>
      </c>
    </row>
    <row r="198" spans="1:12" ht="14.4" x14ac:dyDescent="0.3">
      <c r="A198" s="23"/>
      <c r="B198" s="15"/>
      <c r="C198" s="11"/>
      <c r="D198" s="7" t="s">
        <v>22</v>
      </c>
      <c r="E198" s="52" t="s">
        <v>104</v>
      </c>
      <c r="F198" s="43">
        <v>200</v>
      </c>
      <c r="G198" s="43">
        <v>0.09</v>
      </c>
      <c r="H198" s="43">
        <v>2.94</v>
      </c>
      <c r="I198" s="43">
        <v>17.53</v>
      </c>
      <c r="J198" s="43">
        <v>110.5</v>
      </c>
      <c r="K198" s="44">
        <v>379</v>
      </c>
      <c r="L198" s="43">
        <v>24.87</v>
      </c>
    </row>
    <row r="199" spans="1:12" ht="26.4" x14ac:dyDescent="0.3">
      <c r="A199" s="23"/>
      <c r="B199" s="15"/>
      <c r="C199" s="11"/>
      <c r="D199" s="7" t="s">
        <v>23</v>
      </c>
      <c r="E199" s="42" t="s">
        <v>56</v>
      </c>
      <c r="F199" s="43">
        <v>50</v>
      </c>
      <c r="G199" s="43">
        <v>4.3499999999999996</v>
      </c>
      <c r="H199" s="43">
        <v>0.55000000000000004</v>
      </c>
      <c r="I199" s="43">
        <v>26.57</v>
      </c>
      <c r="J199" s="43">
        <v>128.63</v>
      </c>
      <c r="K199" s="44" t="s">
        <v>47</v>
      </c>
      <c r="L199" s="43">
        <v>4.16</v>
      </c>
    </row>
    <row r="200" spans="1:12" ht="26.4" x14ac:dyDescent="0.3">
      <c r="A200" s="23"/>
      <c r="B200" s="15"/>
      <c r="C200" s="11"/>
      <c r="D200" s="7" t="s">
        <v>24</v>
      </c>
      <c r="E200" s="52" t="s">
        <v>110</v>
      </c>
      <c r="F200" s="43">
        <v>100</v>
      </c>
      <c r="G200" s="43">
        <v>0.99</v>
      </c>
      <c r="H200" s="43">
        <v>0.22</v>
      </c>
      <c r="I200" s="43">
        <v>8.94</v>
      </c>
      <c r="J200" s="43">
        <v>41.7</v>
      </c>
      <c r="K200" s="53" t="s">
        <v>47</v>
      </c>
      <c r="L200" s="43">
        <v>23.5</v>
      </c>
    </row>
    <row r="201" spans="1:12" ht="26.4" x14ac:dyDescent="0.3">
      <c r="A201" s="23"/>
      <c r="B201" s="15"/>
      <c r="C201" s="11"/>
      <c r="D201" s="66" t="s">
        <v>23</v>
      </c>
      <c r="E201" s="52" t="s">
        <v>118</v>
      </c>
      <c r="F201" s="43">
        <v>30</v>
      </c>
      <c r="G201" s="43">
        <v>2.1800000000000002</v>
      </c>
      <c r="H201" s="43">
        <v>0.4</v>
      </c>
      <c r="I201" s="43">
        <v>11.02</v>
      </c>
      <c r="J201" s="43">
        <v>56.4</v>
      </c>
      <c r="K201" s="53" t="s">
        <v>47</v>
      </c>
      <c r="L201" s="43">
        <v>2.4900000000000002</v>
      </c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570</v>
      </c>
      <c r="G203" s="19">
        <f t="shared" ref="G203:J203" si="92">SUM(G196:G202)</f>
        <v>31.109999999999996</v>
      </c>
      <c r="H203" s="19">
        <f t="shared" si="92"/>
        <v>46.849999999999987</v>
      </c>
      <c r="I203" s="19">
        <f t="shared" si="92"/>
        <v>67.28</v>
      </c>
      <c r="J203" s="19">
        <f t="shared" si="92"/>
        <v>815.21</v>
      </c>
      <c r="K203" s="25"/>
      <c r="L203" s="19">
        <f t="shared" ref="L203" si="93">SUM(L196:L202)</f>
        <v>163.58000000000001</v>
      </c>
    </row>
    <row r="204" spans="1:12" ht="26.4" x14ac:dyDescent="0.3">
      <c r="A204" s="26">
        <f>A196</f>
        <v>2</v>
      </c>
      <c r="B204" s="13">
        <f>B196</f>
        <v>11</v>
      </c>
      <c r="C204" s="10" t="s">
        <v>25</v>
      </c>
      <c r="D204" s="7" t="s">
        <v>26</v>
      </c>
      <c r="E204" s="52" t="s">
        <v>111</v>
      </c>
      <c r="F204" s="43">
        <v>100</v>
      </c>
      <c r="G204" s="43">
        <v>1.21</v>
      </c>
      <c r="H204" s="43">
        <v>0.22</v>
      </c>
      <c r="I204" s="43">
        <v>4.18</v>
      </c>
      <c r="J204" s="43">
        <v>23.54</v>
      </c>
      <c r="K204" s="53" t="s">
        <v>47</v>
      </c>
      <c r="L204" s="43">
        <v>32</v>
      </c>
    </row>
    <row r="205" spans="1:12" ht="14.4" x14ac:dyDescent="0.3">
      <c r="A205" s="23"/>
      <c r="B205" s="15"/>
      <c r="C205" s="11"/>
      <c r="D205" s="7" t="s">
        <v>27</v>
      </c>
      <c r="E205" s="52" t="s">
        <v>123</v>
      </c>
      <c r="F205" s="43">
        <v>250</v>
      </c>
      <c r="G205" s="43">
        <v>5.78</v>
      </c>
      <c r="H205" s="43">
        <v>7.7</v>
      </c>
      <c r="I205" s="43">
        <v>3.58</v>
      </c>
      <c r="J205" s="43">
        <v>106.74</v>
      </c>
      <c r="K205" s="44">
        <v>157</v>
      </c>
      <c r="L205" s="43">
        <v>76.040000000000006</v>
      </c>
    </row>
    <row r="206" spans="1:12" ht="14.4" x14ac:dyDescent="0.3">
      <c r="A206" s="23"/>
      <c r="B206" s="15"/>
      <c r="C206" s="11"/>
      <c r="D206" s="7" t="s">
        <v>28</v>
      </c>
      <c r="E206" s="52" t="s">
        <v>124</v>
      </c>
      <c r="F206" s="43">
        <v>110</v>
      </c>
      <c r="G206" s="43">
        <v>19.18</v>
      </c>
      <c r="H206" s="43">
        <v>4.6500000000000004</v>
      </c>
      <c r="I206" s="65" t="s">
        <v>125</v>
      </c>
      <c r="J206" s="43">
        <v>187.89</v>
      </c>
      <c r="K206" s="44">
        <v>294</v>
      </c>
      <c r="L206" s="43">
        <v>62.03</v>
      </c>
    </row>
    <row r="207" spans="1:12" ht="14.4" x14ac:dyDescent="0.3">
      <c r="A207" s="23"/>
      <c r="B207" s="15"/>
      <c r="C207" s="11"/>
      <c r="D207" s="7" t="s">
        <v>29</v>
      </c>
      <c r="E207" s="52" t="s">
        <v>126</v>
      </c>
      <c r="F207" s="43">
        <v>150</v>
      </c>
      <c r="G207" s="43">
        <v>9.4499999999999993</v>
      </c>
      <c r="H207" s="43">
        <v>6.7</v>
      </c>
      <c r="I207" s="43">
        <v>42.5</v>
      </c>
      <c r="J207" s="43">
        <v>268.10000000000002</v>
      </c>
      <c r="K207" s="44">
        <v>302</v>
      </c>
      <c r="L207" s="43">
        <v>16.97</v>
      </c>
    </row>
    <row r="208" spans="1:12" ht="14.4" x14ac:dyDescent="0.3">
      <c r="A208" s="23"/>
      <c r="B208" s="15"/>
      <c r="C208" s="11"/>
      <c r="D208" s="7" t="s">
        <v>30</v>
      </c>
      <c r="E208" s="52" t="s">
        <v>127</v>
      </c>
      <c r="F208" s="43">
        <v>200</v>
      </c>
      <c r="G208" s="43">
        <v>0.73</v>
      </c>
      <c r="H208" s="43">
        <v>0.1</v>
      </c>
      <c r="I208" s="43">
        <v>35.21</v>
      </c>
      <c r="J208" s="43">
        <v>144.66</v>
      </c>
      <c r="K208" s="44">
        <v>349</v>
      </c>
      <c r="L208" s="43">
        <v>5.32</v>
      </c>
    </row>
    <row r="209" spans="1:12" ht="26.4" x14ac:dyDescent="0.3">
      <c r="A209" s="23"/>
      <c r="B209" s="15"/>
      <c r="C209" s="11"/>
      <c r="D209" s="7" t="s">
        <v>31</v>
      </c>
      <c r="E209" s="42" t="s">
        <v>56</v>
      </c>
      <c r="F209" s="43">
        <v>50</v>
      </c>
      <c r="G209" s="43">
        <v>4.3499999999999996</v>
      </c>
      <c r="H209" s="43">
        <v>0.55000000000000004</v>
      </c>
      <c r="I209" s="43">
        <v>26.57</v>
      </c>
      <c r="J209" s="43">
        <v>128.63</v>
      </c>
      <c r="K209" s="44" t="s">
        <v>47</v>
      </c>
      <c r="L209" s="43">
        <v>4.16</v>
      </c>
    </row>
    <row r="210" spans="1:12" ht="26.4" x14ac:dyDescent="0.3">
      <c r="A210" s="23"/>
      <c r="B210" s="15"/>
      <c r="C210" s="11"/>
      <c r="D210" s="7" t="s">
        <v>32</v>
      </c>
      <c r="E210" s="42" t="s">
        <v>49</v>
      </c>
      <c r="F210" s="43">
        <v>20</v>
      </c>
      <c r="G210" s="51">
        <v>1.45</v>
      </c>
      <c r="H210" s="43">
        <v>0.26</v>
      </c>
      <c r="I210" s="43">
        <v>7.35</v>
      </c>
      <c r="J210" s="43">
        <v>37.54</v>
      </c>
      <c r="K210" s="44" t="s">
        <v>47</v>
      </c>
      <c r="L210" s="43">
        <v>1.66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880</v>
      </c>
      <c r="G213" s="19">
        <f t="shared" ref="G213:J213" si="94">SUM(G204:G212)</f>
        <v>42.150000000000006</v>
      </c>
      <c r="H213" s="19">
        <f t="shared" si="94"/>
        <v>20.180000000000003</v>
      </c>
      <c r="I213" s="19">
        <f t="shared" si="94"/>
        <v>119.38999999999999</v>
      </c>
      <c r="J213" s="19">
        <f t="shared" si="94"/>
        <v>897.09999999999991</v>
      </c>
      <c r="K213" s="25"/>
      <c r="L213" s="19">
        <f t="shared" ref="L213" si="95">SUM(L204:L212)</f>
        <v>198.17999999999998</v>
      </c>
    </row>
    <row r="214" spans="1:12" ht="15" thickBot="1" x14ac:dyDescent="0.3">
      <c r="A214" s="29">
        <f>A196</f>
        <v>2</v>
      </c>
      <c r="B214" s="30">
        <f>B196</f>
        <v>11</v>
      </c>
      <c r="C214" s="58" t="s">
        <v>4</v>
      </c>
      <c r="D214" s="59"/>
      <c r="E214" s="31"/>
      <c r="F214" s="32">
        <f>F203+F213</f>
        <v>1450</v>
      </c>
      <c r="G214" s="32">
        <f t="shared" ref="G214:J214" si="96">G203+G213</f>
        <v>73.260000000000005</v>
      </c>
      <c r="H214" s="32">
        <f t="shared" si="96"/>
        <v>67.029999999999987</v>
      </c>
      <c r="I214" s="32">
        <f t="shared" si="96"/>
        <v>186.67</v>
      </c>
      <c r="J214" s="32">
        <f t="shared" si="96"/>
        <v>1712.31</v>
      </c>
      <c r="K214" s="32"/>
      <c r="L214" s="32">
        <f t="shared" ref="L214" si="97">L203+L213</f>
        <v>361.76</v>
      </c>
    </row>
    <row r="215" spans="1:12" ht="14.4" x14ac:dyDescent="0.3">
      <c r="A215" s="20">
        <v>2</v>
      </c>
      <c r="B215" s="21">
        <v>12</v>
      </c>
      <c r="C215" s="22" t="s">
        <v>20</v>
      </c>
      <c r="D215" s="5" t="s">
        <v>21</v>
      </c>
      <c r="E215" s="54" t="s">
        <v>128</v>
      </c>
      <c r="F215" s="40">
        <v>200</v>
      </c>
      <c r="G215" s="40">
        <v>5.28</v>
      </c>
      <c r="H215" s="40">
        <v>7.7</v>
      </c>
      <c r="I215" s="40">
        <v>56.76</v>
      </c>
      <c r="J215" s="40">
        <v>317.45999999999998</v>
      </c>
      <c r="K215" s="41">
        <v>174</v>
      </c>
      <c r="L215" s="40">
        <v>33.299999999999997</v>
      </c>
    </row>
    <row r="216" spans="1:12" ht="14.4" x14ac:dyDescent="0.3">
      <c r="A216" s="23"/>
      <c r="B216" s="15"/>
      <c r="C216" s="11"/>
      <c r="D216" s="6"/>
      <c r="E216" s="52" t="s">
        <v>129</v>
      </c>
      <c r="F216" s="43">
        <v>50</v>
      </c>
      <c r="G216" s="43">
        <v>2.6</v>
      </c>
      <c r="H216" s="43">
        <v>8.24</v>
      </c>
      <c r="I216" s="43">
        <v>16.38</v>
      </c>
      <c r="J216" s="43">
        <v>150.08000000000001</v>
      </c>
      <c r="K216" s="44">
        <v>3</v>
      </c>
      <c r="L216" s="43">
        <v>40.700000000000003</v>
      </c>
    </row>
    <row r="217" spans="1:12" ht="14.4" x14ac:dyDescent="0.3">
      <c r="A217" s="23"/>
      <c r="B217" s="15"/>
      <c r="C217" s="11"/>
      <c r="D217" s="7" t="s">
        <v>22</v>
      </c>
      <c r="E217" s="52" t="s">
        <v>42</v>
      </c>
      <c r="F217" s="43">
        <v>200</v>
      </c>
      <c r="G217" s="43">
        <v>0.08</v>
      </c>
      <c r="H217" s="43">
        <v>0.02</v>
      </c>
      <c r="I217" s="43">
        <v>16.5</v>
      </c>
      <c r="J217" s="43">
        <v>66.5</v>
      </c>
      <c r="K217" s="44">
        <v>376</v>
      </c>
      <c r="L217" s="43">
        <v>1.47</v>
      </c>
    </row>
    <row r="218" spans="1:12" ht="26.4" x14ac:dyDescent="0.3">
      <c r="A218" s="23"/>
      <c r="B218" s="15"/>
      <c r="C218" s="11"/>
      <c r="D218" s="7" t="s">
        <v>23</v>
      </c>
      <c r="E218" s="52" t="s">
        <v>118</v>
      </c>
      <c r="F218" s="43">
        <v>30</v>
      </c>
      <c r="G218" s="43">
        <v>2.1800000000000002</v>
      </c>
      <c r="H218" s="43">
        <v>0.4</v>
      </c>
      <c r="I218" s="43">
        <v>11.02</v>
      </c>
      <c r="J218" s="43">
        <v>56.4</v>
      </c>
      <c r="K218" s="53" t="s">
        <v>47</v>
      </c>
      <c r="L218" s="43">
        <v>2.4900000000000002</v>
      </c>
    </row>
    <row r="219" spans="1:12" ht="26.4" x14ac:dyDescent="0.3">
      <c r="A219" s="23"/>
      <c r="B219" s="15"/>
      <c r="C219" s="11"/>
      <c r="D219" s="7" t="s">
        <v>24</v>
      </c>
      <c r="E219" s="52" t="s">
        <v>61</v>
      </c>
      <c r="F219" s="43">
        <v>100</v>
      </c>
      <c r="G219" s="65">
        <v>0.44</v>
      </c>
      <c r="H219" s="43">
        <v>0.44</v>
      </c>
      <c r="I219" s="43">
        <v>10.78</v>
      </c>
      <c r="J219" s="43">
        <v>48.84</v>
      </c>
      <c r="K219" s="53" t="s">
        <v>47</v>
      </c>
      <c r="L219" s="43">
        <v>25</v>
      </c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580</v>
      </c>
      <c r="G222" s="19">
        <f t="shared" ref="G222:J222" si="98">SUM(G215:G221)</f>
        <v>10.58</v>
      </c>
      <c r="H222" s="19">
        <f t="shared" si="98"/>
        <v>16.8</v>
      </c>
      <c r="I222" s="19">
        <f t="shared" si="98"/>
        <v>111.44</v>
      </c>
      <c r="J222" s="19">
        <f t="shared" si="98"/>
        <v>639.28</v>
      </c>
      <c r="K222" s="25"/>
      <c r="L222" s="19">
        <f t="shared" ref="L222" si="99">SUM(L215:L221)</f>
        <v>102.96</v>
      </c>
    </row>
    <row r="223" spans="1:12" ht="26.4" x14ac:dyDescent="0.3">
      <c r="A223" s="26">
        <f>A215</f>
        <v>2</v>
      </c>
      <c r="B223" s="13">
        <f>B215</f>
        <v>12</v>
      </c>
      <c r="C223" s="10" t="s">
        <v>25</v>
      </c>
      <c r="D223" s="7" t="s">
        <v>26</v>
      </c>
      <c r="E223" s="52" t="s">
        <v>65</v>
      </c>
      <c r="F223" s="43">
        <v>100</v>
      </c>
      <c r="G223" s="43">
        <v>0.77</v>
      </c>
      <c r="H223" s="43">
        <v>0.11</v>
      </c>
      <c r="I223" s="43">
        <v>2.09</v>
      </c>
      <c r="J223" s="43">
        <v>12.43</v>
      </c>
      <c r="K223" s="53" t="s">
        <v>47</v>
      </c>
      <c r="L223" s="43">
        <v>25</v>
      </c>
    </row>
    <row r="224" spans="1:12" ht="14.4" x14ac:dyDescent="0.3">
      <c r="A224" s="23"/>
      <c r="B224" s="15"/>
      <c r="C224" s="11"/>
      <c r="D224" s="7" t="s">
        <v>27</v>
      </c>
      <c r="E224" s="52" t="s">
        <v>130</v>
      </c>
      <c r="F224" s="43">
        <v>250</v>
      </c>
      <c r="G224" s="43">
        <v>9.4499999999999993</v>
      </c>
      <c r="H224" s="43">
        <v>9.24</v>
      </c>
      <c r="I224" s="43">
        <v>15.76</v>
      </c>
      <c r="J224" s="43">
        <v>184</v>
      </c>
      <c r="K224" s="44">
        <v>95</v>
      </c>
      <c r="L224" s="43">
        <v>45.03</v>
      </c>
    </row>
    <row r="225" spans="1:12" ht="14.4" x14ac:dyDescent="0.3">
      <c r="A225" s="23"/>
      <c r="B225" s="15"/>
      <c r="C225" s="11"/>
      <c r="D225" s="7" t="s">
        <v>28</v>
      </c>
      <c r="E225" s="52" t="s">
        <v>83</v>
      </c>
      <c r="F225" s="43">
        <v>110</v>
      </c>
      <c r="G225" s="43">
        <v>22.28</v>
      </c>
      <c r="H225" s="43">
        <v>23.93</v>
      </c>
      <c r="I225" s="43">
        <v>11</v>
      </c>
      <c r="J225" s="43">
        <v>348.49</v>
      </c>
      <c r="K225" s="44">
        <v>271</v>
      </c>
      <c r="L225" s="43">
        <v>90.97</v>
      </c>
    </row>
    <row r="226" spans="1:12" ht="14.4" x14ac:dyDescent="0.3">
      <c r="A226" s="23"/>
      <c r="B226" s="15"/>
      <c r="C226" s="11"/>
      <c r="D226" s="7" t="s">
        <v>29</v>
      </c>
      <c r="E226" s="52" t="s">
        <v>131</v>
      </c>
      <c r="F226" s="43">
        <v>150</v>
      </c>
      <c r="G226" s="43">
        <v>6</v>
      </c>
      <c r="H226" s="43">
        <v>6.36</v>
      </c>
      <c r="I226" s="43">
        <v>33.5</v>
      </c>
      <c r="J226" s="43">
        <v>215.24</v>
      </c>
      <c r="K226" s="44">
        <v>203</v>
      </c>
      <c r="L226" s="43">
        <v>16.82</v>
      </c>
    </row>
    <row r="227" spans="1:12" ht="14.4" x14ac:dyDescent="0.3">
      <c r="A227" s="23"/>
      <c r="B227" s="15"/>
      <c r="C227" s="11"/>
      <c r="D227" s="7" t="s">
        <v>30</v>
      </c>
      <c r="E227" s="52" t="s">
        <v>97</v>
      </c>
      <c r="F227" s="43">
        <v>200</v>
      </c>
      <c r="G227" s="43">
        <v>0.44</v>
      </c>
      <c r="H227" s="43">
        <v>0.22</v>
      </c>
      <c r="I227" s="43">
        <v>30.36</v>
      </c>
      <c r="J227" s="43">
        <v>125.18</v>
      </c>
      <c r="K227" s="44">
        <v>342</v>
      </c>
      <c r="L227" s="43">
        <v>13.27</v>
      </c>
    </row>
    <row r="228" spans="1:12" ht="26.4" x14ac:dyDescent="0.3">
      <c r="A228" s="23"/>
      <c r="B228" s="15"/>
      <c r="C228" s="11"/>
      <c r="D228" s="7" t="s">
        <v>31</v>
      </c>
      <c r="E228" s="42" t="s">
        <v>56</v>
      </c>
      <c r="F228" s="43">
        <v>50</v>
      </c>
      <c r="G228" s="43">
        <v>4.3499999999999996</v>
      </c>
      <c r="H228" s="43">
        <v>0.55000000000000004</v>
      </c>
      <c r="I228" s="43">
        <v>26.57</v>
      </c>
      <c r="J228" s="43">
        <v>128.63</v>
      </c>
      <c r="K228" s="44" t="s">
        <v>47</v>
      </c>
      <c r="L228" s="43">
        <v>4.16</v>
      </c>
    </row>
    <row r="229" spans="1:12" ht="26.4" x14ac:dyDescent="0.3">
      <c r="A229" s="23"/>
      <c r="B229" s="15"/>
      <c r="C229" s="11"/>
      <c r="D229" s="7" t="s">
        <v>32</v>
      </c>
      <c r="E229" s="42" t="s">
        <v>49</v>
      </c>
      <c r="F229" s="43">
        <v>20</v>
      </c>
      <c r="G229" s="51">
        <v>1.45</v>
      </c>
      <c r="H229" s="43">
        <v>0.26</v>
      </c>
      <c r="I229" s="43">
        <v>7.35</v>
      </c>
      <c r="J229" s="43">
        <v>37.54</v>
      </c>
      <c r="K229" s="44" t="s">
        <v>47</v>
      </c>
      <c r="L229" s="43">
        <v>1.66</v>
      </c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880</v>
      </c>
      <c r="G232" s="19">
        <f t="shared" ref="G232:J232" si="100">SUM(G223:G231)</f>
        <v>44.74</v>
      </c>
      <c r="H232" s="19">
        <f t="shared" si="100"/>
        <v>40.669999999999995</v>
      </c>
      <c r="I232" s="19">
        <f t="shared" si="100"/>
        <v>126.63</v>
      </c>
      <c r="J232" s="19">
        <f t="shared" si="100"/>
        <v>1051.5100000000002</v>
      </c>
      <c r="K232" s="25"/>
      <c r="L232" s="19">
        <f t="shared" ref="L232" si="101">SUM(L223:L231)</f>
        <v>196.91</v>
      </c>
    </row>
    <row r="233" spans="1:12" ht="15" thickBot="1" x14ac:dyDescent="0.3">
      <c r="A233" s="29">
        <f>A215</f>
        <v>2</v>
      </c>
      <c r="B233" s="30">
        <f>B215</f>
        <v>12</v>
      </c>
      <c r="C233" s="58" t="s">
        <v>4</v>
      </c>
      <c r="D233" s="59"/>
      <c r="E233" s="31"/>
      <c r="F233" s="32">
        <f>F222+F232</f>
        <v>1460</v>
      </c>
      <c r="G233" s="32">
        <f t="shared" ref="G233:J233" si="102">G222+G232</f>
        <v>55.32</v>
      </c>
      <c r="H233" s="32">
        <f t="shared" si="102"/>
        <v>57.47</v>
      </c>
      <c r="I233" s="32">
        <f t="shared" si="102"/>
        <v>238.07</v>
      </c>
      <c r="J233" s="32">
        <f t="shared" si="102"/>
        <v>1690.7900000000002</v>
      </c>
      <c r="K233" s="32"/>
      <c r="L233" s="32">
        <f t="shared" ref="L233" si="103">L222+L232</f>
        <v>299.87</v>
      </c>
    </row>
    <row r="234" spans="1:12" ht="13.8" customHeight="1" thickBot="1" x14ac:dyDescent="0.3">
      <c r="A234" s="27"/>
      <c r="B234" s="28"/>
      <c r="C234" s="62" t="s">
        <v>5</v>
      </c>
      <c r="D234" s="63"/>
      <c r="E234" s="6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1468.75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53.305833333333339</v>
      </c>
      <c r="H234" s="34">
        <f t="shared" si="104"/>
        <v>55.589999999999996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209.81833333333338</v>
      </c>
      <c r="J234" s="34">
        <f t="shared" si="104"/>
        <v>1558.5808333333334</v>
      </c>
      <c r="K234" s="34"/>
      <c r="L234" s="34">
        <f t="shared" si="104"/>
        <v>311.08416666666659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2025-06-10T05:06:50Z</dcterms:modified>
</cp:coreProperties>
</file>