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xr:revisionPtr revIDLastSave="0" documentId="8_{EC219BEC-0C00-490A-AA69-6E8C253EA210}" xr6:coauthVersionLast="40" xr6:coauthVersionMax="40" xr10:uidLastSave="{00000000-0000-0000-0000-000000000000}"/>
  <bookViews>
    <workbookView xWindow="936" yWindow="0" windowWidth="22104" windowHeight="963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F43" i="1" l="1"/>
  <c r="I195" i="1"/>
  <c r="J24" i="1"/>
  <c r="J196" i="1" s="1"/>
  <c r="G196" i="1"/>
  <c r="L196" i="1"/>
  <c r="I196" i="1"/>
  <c r="H196" i="1"/>
  <c r="F196" i="1"/>
</calcChain>
</file>

<file path=xl/sharedStrings.xml><?xml version="1.0" encoding="utf-8"?>
<sst xmlns="http://schemas.openxmlformats.org/spreadsheetml/2006/main" count="254" uniqueCount="74">
  <si>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</si>
  <si>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</si>
  <si>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</si>
  <si>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</si>
  <si>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</si>
  <si>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</si>
  <si>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</si>
  <si>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</si>
  <si>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</si>
  <si>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</si>
  <si>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</si>
  <si>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</si>
  <si>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</si>
  <si>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</si>
  <si>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</si>
  <si>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</si>
  <si>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</si>
  <si>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</si>
  <si>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</si>
  <si>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</si>
  <si>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</si>
  <si>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</si>
  <si>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</si>
  <si>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</si>
  <si>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</si>
  <si>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</si>
  <si>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</si>
  <si>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</si>
  <si>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</si>
  <si>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</si>
  <si>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</si>
  <si>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</si>
  <si>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</si>
  <si>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</si>
  <si>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</si>
  <si>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</si>
  <si>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</si>
  <si>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</si>
  <si>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</si>
  <si>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</si>
  <si>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Виноградов А.В.</t>
  </si>
  <si>
    <t>МОУ Казачинская СОШ</t>
  </si>
  <si>
    <t>Макароны отварные с сыром</t>
  </si>
  <si>
    <t>Перец свежий</t>
  </si>
  <si>
    <t>пром. Вып</t>
  </si>
  <si>
    <t>Напиток из шиповника</t>
  </si>
  <si>
    <t>Хлеб пшеничный</t>
  </si>
  <si>
    <t>пром. вып</t>
  </si>
  <si>
    <t>Яблоко</t>
  </si>
  <si>
    <t>Рагу из овощей</t>
  </si>
  <si>
    <t>Кабачковая икоа</t>
  </si>
  <si>
    <t>Чай с лимоном и сахаром</t>
  </si>
  <si>
    <t>Апельсин</t>
  </si>
  <si>
    <t>Пюре картофельное птица отварная</t>
  </si>
  <si>
    <t>Сыр порциями</t>
  </si>
  <si>
    <t>Какао с молоком</t>
  </si>
  <si>
    <t>Бананы</t>
  </si>
  <si>
    <t>пром.вып</t>
  </si>
  <si>
    <t>Рис отварной гуляш</t>
  </si>
  <si>
    <t>Чай с сахаром</t>
  </si>
  <si>
    <t>Йогурт</t>
  </si>
  <si>
    <t>Каша гречневая тефтели мясные</t>
  </si>
  <si>
    <t>Кофейный напиток с молоком</t>
  </si>
  <si>
    <t>Каша жидкая молочная из пшенной крупы с маслом</t>
  </si>
  <si>
    <t>Апельсины</t>
  </si>
  <si>
    <t>Каша вязкая молочная из манной крупы</t>
  </si>
  <si>
    <t>Кофейный напиток</t>
  </si>
  <si>
    <t>Пюре картофельное гуляш</t>
  </si>
  <si>
    <t>Масло сливочное</t>
  </si>
  <si>
    <t>Макароны отварные котлета из птицы</t>
  </si>
  <si>
    <t>Чай молоком с сахаром</t>
  </si>
  <si>
    <t>Хлеб пшеничный с сыром, с маслом</t>
  </si>
  <si>
    <t>Запеканка из творога со сгущенным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</si>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</sst>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89" sqref="R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9.2899999999999991</v>
      </c>
      <c r="H6" s="40">
        <v>10.01</v>
      </c>
      <c r="I6" s="40">
        <v>22.71</v>
      </c>
      <c r="J6" s="40">
        <v>218.09</v>
      </c>
      <c r="K6" s="41">
        <v>204</v>
      </c>
      <c r="L6" s="40">
        <v>27.78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50</v>
      </c>
      <c r="G7" s="43">
        <v>0.65</v>
      </c>
      <c r="H7" s="43">
        <v>0.05</v>
      </c>
      <c r="I7" s="43">
        <v>20.45</v>
      </c>
      <c r="J7" s="43">
        <v>12.85</v>
      </c>
      <c r="K7" s="44" t="s">
        <v>44</v>
      </c>
      <c r="L7" s="43">
        <v>19.7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0.67</v>
      </c>
      <c r="H8" s="43">
        <v>0.27</v>
      </c>
      <c r="I8" s="43">
        <v>20.76</v>
      </c>
      <c r="J8" s="43">
        <v>88.15</v>
      </c>
      <c r="K8" s="44">
        <v>388</v>
      </c>
      <c r="L8" s="43">
        <v>9.1999999999999993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47</v>
      </c>
      <c r="L9" s="43">
        <v>3.33</v>
      </c>
    </row>
    <row r="10" spans="1:12" ht="14.4" x14ac:dyDescent="0.3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47</v>
      </c>
      <c r="L10" s="43">
        <v>45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14.959999999999999</v>
      </c>
      <c r="H13" s="19">
        <f t="shared" si="0"/>
        <v>11.23</v>
      </c>
      <c r="I13" s="19">
        <f t="shared" si="0"/>
        <v>97.86999999999999</v>
      </c>
      <c r="J13" s="19">
        <f t="shared" si="0"/>
        <v>480.39</v>
      </c>
      <c r="K13" s="25"/>
      <c r="L13" s="19">
        <f t="shared" ref="L13" si="1">SUM(L6:L12)</f>
        <v>105.01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14.959999999999999</v>
      </c>
      <c r="H24" s="32">
        <f t="shared" si="4"/>
        <v>11.23</v>
      </c>
      <c r="I24" s="32">
        <f t="shared" si="4"/>
        <v>97.86999999999999</v>
      </c>
      <c r="J24" s="32">
        <f t="shared" si="4"/>
        <v>480.39</v>
      </c>
      <c r="K24" s="32"/>
      <c r="L24" s="32">
        <f t="shared" ref="L24" si="5">L13+L23</f>
        <v>105.01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2.85</v>
      </c>
      <c r="H25" s="40">
        <v>6.47</v>
      </c>
      <c r="I25" s="40">
        <v>13.45</v>
      </c>
      <c r="J25" s="40">
        <v>123.43</v>
      </c>
      <c r="K25" s="41">
        <v>148</v>
      </c>
      <c r="L25" s="40">
        <v>63.45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50</v>
      </c>
      <c r="G26" s="43">
        <v>0.45</v>
      </c>
      <c r="H26" s="43">
        <v>2.35</v>
      </c>
      <c r="I26" s="43">
        <v>2.96</v>
      </c>
      <c r="J26" s="43">
        <v>34.79</v>
      </c>
      <c r="K26" s="44">
        <v>73</v>
      </c>
      <c r="L26" s="43">
        <v>5.48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222</v>
      </c>
      <c r="G27" s="43">
        <v>0.13</v>
      </c>
      <c r="H27" s="43">
        <v>0.02</v>
      </c>
      <c r="I27" s="43">
        <v>15.2</v>
      </c>
      <c r="J27" s="43">
        <v>61.5</v>
      </c>
      <c r="K27" s="44">
        <v>377</v>
      </c>
      <c r="L27" s="43">
        <v>2.86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47</v>
      </c>
      <c r="L28" s="43">
        <v>3.33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0.9</v>
      </c>
      <c r="H29" s="43">
        <v>0.2</v>
      </c>
      <c r="I29" s="43">
        <v>8.1300000000000008</v>
      </c>
      <c r="J29" s="43">
        <v>37.92</v>
      </c>
      <c r="K29" s="44" t="s">
        <v>47</v>
      </c>
      <c r="L29" s="43">
        <v>64.900000000000006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572</v>
      </c>
      <c r="G32" s="19">
        <f t="shared" ref="G32" si="6">SUM(G25:G31)</f>
        <v>8.2800000000000011</v>
      </c>
      <c r="H32" s="19">
        <f t="shared" ref="H32" si="7">SUM(H25:H31)</f>
        <v>9.5399999999999991</v>
      </c>
      <c r="I32" s="19">
        <f t="shared" ref="I32" si="8">SUM(I25:I31)</f>
        <v>63.89</v>
      </c>
      <c r="J32" s="19">
        <f t="shared" ref="J32:L32" si="9">SUM(J25:J31)</f>
        <v>374.54</v>
      </c>
      <c r="K32" s="25"/>
      <c r="L32" s="19">
        <f t="shared" si="9"/>
        <v>140.02000000000001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572</v>
      </c>
      <c r="G43" s="32">
        <f t="shared" ref="G43" si="14">G32+G42</f>
        <v>8.2800000000000011</v>
      </c>
      <c r="H43" s="32">
        <f t="shared" ref="H43" si="15">H32+H42</f>
        <v>9.5399999999999991</v>
      </c>
      <c r="I43" s="32">
        <f t="shared" ref="I43" si="16">I32+I42</f>
        <v>63.89</v>
      </c>
      <c r="J43" s="32">
        <f t="shared" ref="J43:L43" si="17">J32+J42</f>
        <v>374.54</v>
      </c>
      <c r="K43" s="32"/>
      <c r="L43" s="32">
        <f t="shared" si="17"/>
        <v>140.02000000000001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14.18</v>
      </c>
      <c r="H44" s="40">
        <v>17.71</v>
      </c>
      <c r="I44" s="40">
        <v>20.67</v>
      </c>
      <c r="J44" s="40">
        <v>301.27</v>
      </c>
      <c r="K44" s="51">
        <v>312288</v>
      </c>
      <c r="L44" s="40">
        <v>59.79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20</v>
      </c>
      <c r="G45" s="43">
        <v>3.48</v>
      </c>
      <c r="H45" s="43">
        <v>4.42</v>
      </c>
      <c r="I45" s="43">
        <v>0</v>
      </c>
      <c r="J45" s="43">
        <v>53.7</v>
      </c>
      <c r="K45" s="44">
        <v>15</v>
      </c>
      <c r="L45" s="43">
        <v>14.85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118.5</v>
      </c>
      <c r="K46" s="44">
        <v>382</v>
      </c>
      <c r="L46" s="43">
        <v>18.3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3.95</v>
      </c>
      <c r="H47" s="43">
        <v>0.5</v>
      </c>
      <c r="I47" s="43">
        <v>24.15</v>
      </c>
      <c r="J47" s="43">
        <v>116.9</v>
      </c>
      <c r="K47" s="44" t="s">
        <v>47</v>
      </c>
      <c r="L47" s="43">
        <v>3.33</v>
      </c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57</v>
      </c>
      <c r="L48" s="43">
        <v>51.7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27.19</v>
      </c>
      <c r="H51" s="19">
        <f t="shared" ref="H51" si="19">SUM(H44:H50)</f>
        <v>26.67</v>
      </c>
      <c r="I51" s="19">
        <f t="shared" ref="I51" si="20">SUM(I44:I50)</f>
        <v>83.4</v>
      </c>
      <c r="J51" s="19">
        <f t="shared" ref="J51:L51" si="21">SUM(J44:J50)</f>
        <v>684.87</v>
      </c>
      <c r="K51" s="25"/>
      <c r="L51" s="19">
        <f t="shared" si="21"/>
        <v>147.97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6">G51+G61</f>
        <v>27.19</v>
      </c>
      <c r="H62" s="32">
        <f t="shared" ref="H62" si="27">H51+H61</f>
        <v>26.67</v>
      </c>
      <c r="I62" s="32">
        <f t="shared" ref="I62" si="28">I51+I61</f>
        <v>83.4</v>
      </c>
      <c r="J62" s="32">
        <f t="shared" ref="J62:L62" si="29">J51+J61</f>
        <v>684.87</v>
      </c>
      <c r="K62" s="32"/>
      <c r="L62" s="32">
        <f t="shared" si="29"/>
        <v>147.97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13.23</v>
      </c>
      <c r="H63" s="40">
        <v>12.44</v>
      </c>
      <c r="I63" s="40">
        <v>31.96</v>
      </c>
      <c r="J63" s="40">
        <v>292.72000000000003</v>
      </c>
      <c r="K63" s="51">
        <v>246304</v>
      </c>
      <c r="L63" s="40">
        <v>73.12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215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>
        <v>2.13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57</v>
      </c>
      <c r="L66" s="43">
        <v>3.33</v>
      </c>
    </row>
    <row r="67" spans="1:12" ht="14.4" x14ac:dyDescent="0.3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57</v>
      </c>
      <c r="L67" s="43">
        <v>39</v>
      </c>
    </row>
    <row r="68" spans="1:12" ht="14.4" x14ac:dyDescent="0.3">
      <c r="A68" s="23"/>
      <c r="B68" s="15"/>
      <c r="C68" s="11"/>
      <c r="D68" s="6"/>
      <c r="E68" s="42" t="s">
        <v>60</v>
      </c>
      <c r="F68" s="43">
        <v>125</v>
      </c>
      <c r="G68" s="43">
        <v>6.25</v>
      </c>
      <c r="H68" s="43">
        <v>4</v>
      </c>
      <c r="I68" s="43">
        <v>4.37</v>
      </c>
      <c r="J68" s="43">
        <v>78.48</v>
      </c>
      <c r="K68" s="44" t="s">
        <v>57</v>
      </c>
      <c r="L68" s="43">
        <v>45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23.9</v>
      </c>
      <c r="H70" s="19">
        <f t="shared" ref="H70" si="31">SUM(H63:H69)</f>
        <v>17.36</v>
      </c>
      <c r="I70" s="19">
        <f t="shared" ref="I70" si="32">SUM(I63:I69)</f>
        <v>85.28</v>
      </c>
      <c r="J70" s="19">
        <f t="shared" ref="J70:L70" si="33">SUM(J63:J69)</f>
        <v>592.96</v>
      </c>
      <c r="K70" s="25"/>
      <c r="L70" s="19">
        <f t="shared" si="33"/>
        <v>162.57999999999998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690</v>
      </c>
      <c r="G81" s="32">
        <f t="shared" ref="G81" si="38">G70+G80</f>
        <v>23.9</v>
      </c>
      <c r="H81" s="32">
        <f t="shared" ref="H81" si="39">H70+H80</f>
        <v>17.36</v>
      </c>
      <c r="I81" s="32">
        <f t="shared" ref="I81" si="40">I70+I80</f>
        <v>85.28</v>
      </c>
      <c r="J81" s="32">
        <f t="shared" ref="J81:L81" si="41">J70+J80</f>
        <v>592.96</v>
      </c>
      <c r="K81" s="32"/>
      <c r="L81" s="32">
        <f t="shared" si="41"/>
        <v>162.57999999999998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12.09</v>
      </c>
      <c r="H82" s="40">
        <v>10.199999999999999</v>
      </c>
      <c r="I82" s="40">
        <v>41.21</v>
      </c>
      <c r="J82" s="40">
        <v>305</v>
      </c>
      <c r="K82" s="51">
        <v>302279</v>
      </c>
      <c r="L82" s="40">
        <v>43.98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3.16</v>
      </c>
      <c r="H84" s="43">
        <v>2.67</v>
      </c>
      <c r="I84" s="43">
        <v>15.94</v>
      </c>
      <c r="J84" s="43">
        <v>100.43</v>
      </c>
      <c r="K84" s="44">
        <v>379</v>
      </c>
      <c r="L84" s="43">
        <v>15.35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57</v>
      </c>
      <c r="L85" s="43">
        <v>3.33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0.9</v>
      </c>
      <c r="H86" s="43">
        <v>0.2</v>
      </c>
      <c r="I86" s="43">
        <v>8.1300000000000008</v>
      </c>
      <c r="J86" s="43">
        <v>37.92</v>
      </c>
      <c r="K86" s="44" t="s">
        <v>57</v>
      </c>
      <c r="L86" s="43">
        <v>57</v>
      </c>
    </row>
    <row r="87" spans="1:12" ht="14.4" x14ac:dyDescent="0.3">
      <c r="A87" s="23"/>
      <c r="B87" s="15"/>
      <c r="C87" s="11"/>
      <c r="D87" s="6"/>
      <c r="E87" s="42" t="s">
        <v>54</v>
      </c>
      <c r="F87" s="43">
        <v>15</v>
      </c>
      <c r="G87" s="43">
        <v>3.48</v>
      </c>
      <c r="H87" s="43">
        <v>4.42</v>
      </c>
      <c r="I87" s="43">
        <v>0</v>
      </c>
      <c r="J87" s="43">
        <v>53.7</v>
      </c>
      <c r="K87" s="44">
        <v>15</v>
      </c>
      <c r="L87" s="43">
        <v>14.85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23.58</v>
      </c>
      <c r="H89" s="19">
        <f t="shared" ref="H89" si="43">SUM(H82:H88)</f>
        <v>17.989999999999998</v>
      </c>
      <c r="I89" s="19">
        <f t="shared" ref="I89" si="44">SUM(I82:I88)</f>
        <v>89.429999999999993</v>
      </c>
      <c r="J89" s="19">
        <f t="shared" ref="J89:L89" si="45">SUM(J82:J88)</f>
        <v>613.95000000000005</v>
      </c>
      <c r="K89" s="25"/>
      <c r="L89" s="19">
        <f t="shared" si="45"/>
        <v>134.51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565</v>
      </c>
      <c r="G100" s="32">
        <f t="shared" ref="G100" si="50">G89+G99</f>
        <v>23.58</v>
      </c>
      <c r="H100" s="32">
        <f t="shared" ref="H100" si="51">H89+H99</f>
        <v>17.989999999999998</v>
      </c>
      <c r="I100" s="32">
        <f t="shared" ref="I100" si="52">I89+I99</f>
        <v>89.429999999999993</v>
      </c>
      <c r="J100" s="32">
        <f t="shared" ref="J100:L100" si="53">J89+J99</f>
        <v>613.95000000000005</v>
      </c>
      <c r="K100" s="32"/>
      <c r="L100" s="32">
        <f t="shared" si="53"/>
        <v>134.51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7.15</v>
      </c>
      <c r="H101" s="40">
        <v>11.16</v>
      </c>
      <c r="I101" s="40">
        <v>35.28</v>
      </c>
      <c r="J101" s="40">
        <v>270.16000000000003</v>
      </c>
      <c r="K101" s="41">
        <v>182</v>
      </c>
      <c r="L101" s="40">
        <v>22.59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>
        <v>376</v>
      </c>
      <c r="L103" s="43">
        <v>2.13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57</v>
      </c>
      <c r="L104" s="43">
        <v>3.33</v>
      </c>
    </row>
    <row r="105" spans="1:12" ht="14.4" x14ac:dyDescent="0.3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0.9</v>
      </c>
      <c r="H105" s="43">
        <v>0.2</v>
      </c>
      <c r="I105" s="43">
        <v>8.1300000000000008</v>
      </c>
      <c r="J105" s="43">
        <v>37.92</v>
      </c>
      <c r="K105" s="44" t="s">
        <v>57</v>
      </c>
      <c r="L105" s="43">
        <v>44.85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12.070000000000002</v>
      </c>
      <c r="H108" s="19">
        <f t="shared" si="54"/>
        <v>11.879999999999999</v>
      </c>
      <c r="I108" s="19">
        <f t="shared" si="54"/>
        <v>82.56</v>
      </c>
      <c r="J108" s="19">
        <f t="shared" si="54"/>
        <v>485.44</v>
      </c>
      <c r="K108" s="25"/>
      <c r="L108" s="19">
        <f t="shared" ref="L108" si="55">SUM(L101:L107)</f>
        <v>72.900000000000006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565</v>
      </c>
      <c r="G119" s="32">
        <f t="shared" ref="G119" si="58">G108+G118</f>
        <v>12.070000000000002</v>
      </c>
      <c r="H119" s="32">
        <f t="shared" ref="H119" si="59">H108+H118</f>
        <v>11.879999999999999</v>
      </c>
      <c r="I119" s="32">
        <f t="shared" ref="I119" si="60">I108+I118</f>
        <v>82.56</v>
      </c>
      <c r="J119" s="32">
        <f t="shared" ref="J119:L119" si="61">J108+J118</f>
        <v>485.44</v>
      </c>
      <c r="K119" s="32"/>
      <c r="L119" s="32">
        <f t="shared" si="61"/>
        <v>72.900000000000006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6.11</v>
      </c>
      <c r="H120" s="40">
        <v>10.72</v>
      </c>
      <c r="I120" s="40">
        <v>32.380000000000003</v>
      </c>
      <c r="J120" s="40">
        <v>250.44</v>
      </c>
      <c r="K120" s="41">
        <v>173</v>
      </c>
      <c r="L120" s="40">
        <v>14.82</v>
      </c>
    </row>
    <row r="121" spans="1:12" ht="14.4" x14ac:dyDescent="0.3">
      <c r="A121" s="14"/>
      <c r="B121" s="15"/>
      <c r="C121" s="11"/>
      <c r="D121" s="6"/>
      <c r="E121" s="42" t="s">
        <v>54</v>
      </c>
      <c r="F121" s="43">
        <v>15</v>
      </c>
      <c r="G121" s="43">
        <v>3.48</v>
      </c>
      <c r="H121" s="43">
        <v>4.42</v>
      </c>
      <c r="I121" s="43">
        <v>0</v>
      </c>
      <c r="J121" s="43">
        <v>53.7</v>
      </c>
      <c r="K121" s="44">
        <v>15</v>
      </c>
      <c r="L121" s="43">
        <v>14.85</v>
      </c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3.16</v>
      </c>
      <c r="H122" s="43">
        <v>2.67</v>
      </c>
      <c r="I122" s="43">
        <v>15.94</v>
      </c>
      <c r="J122" s="43">
        <v>100.43</v>
      </c>
      <c r="K122" s="44">
        <v>379</v>
      </c>
      <c r="L122" s="43">
        <v>16.47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57</v>
      </c>
      <c r="L123" s="43">
        <v>3.33</v>
      </c>
    </row>
    <row r="124" spans="1:12" ht="14.4" x14ac:dyDescent="0.3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 t="s">
        <v>57</v>
      </c>
      <c r="L124" s="43">
        <v>47.2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18.2</v>
      </c>
      <c r="H127" s="19">
        <f t="shared" si="62"/>
        <v>18.810000000000002</v>
      </c>
      <c r="I127" s="19">
        <f t="shared" si="62"/>
        <v>93.47</v>
      </c>
      <c r="J127" s="19">
        <f t="shared" si="62"/>
        <v>615.97</v>
      </c>
      <c r="K127" s="25"/>
      <c r="L127" s="19">
        <f t="shared" ref="L127" si="63">SUM(L120:L126)</f>
        <v>96.67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565</v>
      </c>
      <c r="G138" s="32">
        <f t="shared" ref="G138" si="66">G127+G137</f>
        <v>18.2</v>
      </c>
      <c r="H138" s="32">
        <f t="shared" ref="H138" si="67">H127+H137</f>
        <v>18.810000000000002</v>
      </c>
      <c r="I138" s="32">
        <f t="shared" ref="I138" si="68">I127+I137</f>
        <v>93.47</v>
      </c>
      <c r="J138" s="32">
        <f t="shared" ref="J138:L138" si="69">J127+J137</f>
        <v>615.97</v>
      </c>
      <c r="K138" s="32"/>
      <c r="L138" s="32">
        <f t="shared" si="69"/>
        <v>96.67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12.76</v>
      </c>
      <c r="H139" s="40">
        <v>11.99</v>
      </c>
      <c r="I139" s="40">
        <v>18.97</v>
      </c>
      <c r="J139" s="40">
        <v>234.83</v>
      </c>
      <c r="K139" s="51">
        <v>312246</v>
      </c>
      <c r="L139" s="40">
        <v>72.87</v>
      </c>
    </row>
    <row r="140" spans="1:12" ht="14.4" x14ac:dyDescent="0.3">
      <c r="A140" s="23"/>
      <c r="B140" s="15"/>
      <c r="C140" s="11"/>
      <c r="D140" s="6"/>
      <c r="E140" s="42" t="s">
        <v>68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66.09</v>
      </c>
      <c r="K140" s="44">
        <v>14</v>
      </c>
      <c r="L140" s="43">
        <v>7.5</v>
      </c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>
        <v>376</v>
      </c>
      <c r="L141" s="43">
        <v>2.13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57</v>
      </c>
      <c r="L142" s="43">
        <v>3.33</v>
      </c>
    </row>
    <row r="143" spans="1:12" ht="14.4" x14ac:dyDescent="0.3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39.299999999999997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17.259999999999998</v>
      </c>
      <c r="H146" s="19">
        <f t="shared" si="70"/>
        <v>20.16</v>
      </c>
      <c r="I146" s="19">
        <f t="shared" si="70"/>
        <v>68.05</v>
      </c>
      <c r="J146" s="19">
        <f t="shared" si="70"/>
        <v>522.67999999999995</v>
      </c>
      <c r="K146" s="25"/>
      <c r="L146" s="19">
        <f t="shared" ref="L146" si="71">SUM(L139:L145)</f>
        <v>125.13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560</v>
      </c>
      <c r="G157" s="32">
        <f t="shared" ref="G157" si="74">G146+G156</f>
        <v>17.259999999999998</v>
      </c>
      <c r="H157" s="32">
        <f t="shared" ref="H157" si="75">H146+H156</f>
        <v>20.16</v>
      </c>
      <c r="I157" s="32">
        <f t="shared" ref="I157" si="76">I146+I156</f>
        <v>68.05</v>
      </c>
      <c r="J157" s="32">
        <f t="shared" ref="J157:L157" si="77">J146+J156</f>
        <v>522.67999999999995</v>
      </c>
      <c r="K157" s="32"/>
      <c r="L157" s="32">
        <f t="shared" si="77"/>
        <v>125.13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14.27</v>
      </c>
      <c r="H158" s="40">
        <v>9.8699999999999992</v>
      </c>
      <c r="I158" s="40">
        <v>39.119999999999997</v>
      </c>
      <c r="J158" s="40">
        <v>302.39</v>
      </c>
      <c r="K158" s="51">
        <v>202294</v>
      </c>
      <c r="L158" s="40">
        <v>45.52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70</v>
      </c>
      <c r="F160" s="43">
        <v>215</v>
      </c>
      <c r="G160" s="43">
        <v>1.52</v>
      </c>
      <c r="H160" s="43">
        <v>1.35</v>
      </c>
      <c r="I160" s="43">
        <v>1.35</v>
      </c>
      <c r="J160" s="43">
        <v>81.83</v>
      </c>
      <c r="K160" s="44">
        <v>378</v>
      </c>
      <c r="L160" s="43">
        <v>9.5500000000000007</v>
      </c>
    </row>
    <row r="161" spans="1:12" ht="14.4" x14ac:dyDescent="0.3">
      <c r="A161" s="23"/>
      <c r="B161" s="15"/>
      <c r="C161" s="11"/>
      <c r="D161" s="7" t="s">
        <v>23</v>
      </c>
      <c r="E161" s="42" t="s">
        <v>71</v>
      </c>
      <c r="F161" s="43">
        <v>50</v>
      </c>
      <c r="G161" s="43">
        <v>5.8</v>
      </c>
      <c r="H161" s="43">
        <v>8.3000000000000007</v>
      </c>
      <c r="I161" s="43">
        <v>14.83</v>
      </c>
      <c r="J161" s="43">
        <v>157.22</v>
      </c>
      <c r="K161" s="44" t="s">
        <v>57</v>
      </c>
      <c r="L161" s="43">
        <v>22.35</v>
      </c>
    </row>
    <row r="162" spans="1:12" ht="14.4" x14ac:dyDescent="0.3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0.9</v>
      </c>
      <c r="H162" s="43">
        <v>0.2</v>
      </c>
      <c r="I162" s="43">
        <v>8.1300000000000008</v>
      </c>
      <c r="J162" s="43">
        <v>37.92</v>
      </c>
      <c r="K162" s="44" t="s">
        <v>57</v>
      </c>
      <c r="L162" s="43">
        <v>61.6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22.49</v>
      </c>
      <c r="H165" s="19">
        <f t="shared" si="78"/>
        <v>19.72</v>
      </c>
      <c r="I165" s="19">
        <f t="shared" si="78"/>
        <v>63.43</v>
      </c>
      <c r="J165" s="19">
        <f t="shared" si="78"/>
        <v>579.3599999999999</v>
      </c>
      <c r="K165" s="25"/>
      <c r="L165" s="19">
        <f t="shared" ref="L165" si="79">SUM(L158:L164)</f>
        <v>139.02000000000001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565</v>
      </c>
      <c r="G176" s="32">
        <f t="shared" ref="G176" si="82">G165+G175</f>
        <v>22.49</v>
      </c>
      <c r="H176" s="32">
        <f t="shared" ref="H176" si="83">H165+H175</f>
        <v>19.72</v>
      </c>
      <c r="I176" s="32">
        <f t="shared" ref="I176" si="84">I165+I175</f>
        <v>63.43</v>
      </c>
      <c r="J176" s="32">
        <f t="shared" ref="J176:L176" si="85">J165+J175</f>
        <v>579.3599999999999</v>
      </c>
      <c r="K176" s="32"/>
      <c r="L176" s="32">
        <f t="shared" si="85"/>
        <v>139.02000000000001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170</v>
      </c>
      <c r="G177" s="40">
        <v>26.4</v>
      </c>
      <c r="H177" s="40">
        <v>6.3</v>
      </c>
      <c r="I177" s="40">
        <v>21.3</v>
      </c>
      <c r="J177" s="40">
        <v>247.5</v>
      </c>
      <c r="K177" s="41">
        <v>223</v>
      </c>
      <c r="L177" s="40">
        <v>125.25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60.46</v>
      </c>
      <c r="K179" s="44">
        <v>376</v>
      </c>
      <c r="L179" s="43">
        <v>2.13</v>
      </c>
    </row>
    <row r="180" spans="1:12" ht="14.4" x14ac:dyDescent="0.3">
      <c r="A180" s="23"/>
      <c r="B180" s="15"/>
      <c r="C180" s="11"/>
      <c r="D180" s="7" t="s">
        <v>23</v>
      </c>
      <c r="E180" s="42" t="s">
        <v>73</v>
      </c>
      <c r="F180" s="43">
        <v>40</v>
      </c>
      <c r="G180" s="43">
        <v>2.36</v>
      </c>
      <c r="H180" s="43">
        <v>7.49</v>
      </c>
      <c r="I180" s="43">
        <v>14.89</v>
      </c>
      <c r="J180" s="43">
        <v>136.41</v>
      </c>
      <c r="K180" s="44">
        <v>1</v>
      </c>
      <c r="L180" s="43">
        <v>10.38</v>
      </c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57</v>
      </c>
      <c r="L181" s="43">
        <v>39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30.33</v>
      </c>
      <c r="H184" s="19">
        <f t="shared" si="86"/>
        <v>14.309999999999999</v>
      </c>
      <c r="I184" s="19">
        <f t="shared" si="86"/>
        <v>72.19</v>
      </c>
      <c r="J184" s="19">
        <f t="shared" si="86"/>
        <v>538.87</v>
      </c>
      <c r="K184" s="25"/>
      <c r="L184" s="19">
        <f t="shared" ref="L184" si="87">SUM(L177:L183)</f>
        <v>176.76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525</v>
      </c>
      <c r="G195" s="32">
        <f t="shared" ref="G195" si="90">G184+G194</f>
        <v>30.33</v>
      </c>
      <c r="H195" s="32">
        <f t="shared" ref="H195" si="91">H184+H194</f>
        <v>14.309999999999999</v>
      </c>
      <c r="I195" s="32">
        <f t="shared" ref="I195" si="92">I184+I194</f>
        <v>72.19</v>
      </c>
      <c r="J195" s="32">
        <f t="shared" ref="J195:L195" si="93">J184+J194</f>
        <v>538.87</v>
      </c>
      <c r="K195" s="32"/>
      <c r="L195" s="32">
        <f t="shared" si="93"/>
        <v>176.76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572.70000000000005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19.826000000000001</v>
      </c>
      <c r="H196" s="34">
        <f t="shared" si="94"/>
        <v>16.766999999999999</v>
      </c>
      <c r="I196" s="34">
        <f t="shared" si="94"/>
        <v>79.956999999999994</v>
      </c>
      <c r="J196" s="34">
        <f t="shared" si="94"/>
        <v>548.90300000000002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130.05699999999999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2023-11-10T06:44:57Z</dcterms:modified>
</cp:coreProperties>
</file>